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15"/>
  <workbookPr/>
  <mc:AlternateContent xmlns:mc="http://schemas.openxmlformats.org/markup-compatibility/2006">
    <mc:Choice Requires="x15">
      <x15ac:absPath xmlns:x15ac="http://schemas.microsoft.com/office/spreadsheetml/2010/11/ac" url="C:\Users\mesgari-h\Desktop\"/>
    </mc:Choice>
  </mc:AlternateContent>
  <xr:revisionPtr revIDLastSave="0" documentId="8_{9696CED1-E85C-404D-A76C-59FFDA89DDF1}" xr6:coauthVersionLast="47" xr6:coauthVersionMax="47" xr10:uidLastSave="{00000000-0000-0000-0000-000000000000}"/>
  <bookViews>
    <workbookView xWindow="-120" yWindow="-120" windowWidth="29040" windowHeight="15840" xr2:uid="{00000000-000D-0000-FFFF-FFFF00000000}"/>
  </bookViews>
  <sheets>
    <sheet name="لیست پروژه های شرکت" sheetId="1" r:id="rId1"/>
    <sheet name="Before" sheetId="2" state="hidden" r:id="rId2"/>
  </sheets>
  <definedNames>
    <definedName name="_xlnm._FilterDatabase" localSheetId="0" hidden="1">'لیست پروژه های شرکت'!$A$2:$R$85</definedName>
    <definedName name="_xlnm.Print_Area" localSheetId="1">Before!$A$1:$L$14</definedName>
    <definedName name="_xlnm.Print_Area" localSheetId="0">'لیست پروژه های شرکت'!$A$1:$R$85</definedName>
    <definedName name="_xlnm.Print_Titles" localSheetId="1">Before!$1:$2</definedName>
    <definedName name="_xlnm.Print_Titles" localSheetId="0">'لیست پروژه های شرکت'!$1:$2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4" i="1" l="1"/>
  <c r="N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Hamed Mesgari</author>
  </authors>
  <commentList>
    <comment ref="J21" authorId="0" shapeId="0" xr:uid="{BA0B5D57-B437-497B-9B89-6360D23F0819}">
      <text>
        <r>
          <rPr>
            <b/>
            <sz val="9"/>
            <color indexed="81"/>
            <rFont val="Tahoma"/>
            <family val="2"/>
          </rPr>
          <t>Hamed Mesgari:</t>
        </r>
        <r>
          <rPr>
            <sz val="9"/>
            <color indexed="81"/>
            <rFont val="Tahoma"/>
            <family val="2"/>
          </rPr>
          <t xml:space="preserve">
مجموعا
856,890,029,604</t>
        </r>
      </text>
    </comment>
  </commentList>
</comments>
</file>

<file path=xl/sharedStrings.xml><?xml version="1.0" encoding="utf-8"?>
<sst xmlns="http://schemas.openxmlformats.org/spreadsheetml/2006/main" count="983" uniqueCount="544">
  <si>
    <t>ردیف</t>
  </si>
  <si>
    <t>موضوع قرارداد</t>
  </si>
  <si>
    <t>نوع قرارداد</t>
  </si>
  <si>
    <t>مدت زمان اجرای قرارداد
 (ماه)</t>
  </si>
  <si>
    <t>تاریخ خاتمه واقعی
 (تحویل موقت)</t>
  </si>
  <si>
    <t>مدت تاخیر 
مجاز</t>
  </si>
  <si>
    <t>آخرین درصد 
پیشرفت فیزیکی</t>
  </si>
  <si>
    <t>نام و آدرس کارفرما 
و مقام مطلع</t>
  </si>
  <si>
    <t>طراحی و مهندسی ، تامین و ساخت مخازن زمینی ذخیره اسید سولفوریک منطقه ویژه خلیج فارس و انتقال به اسکله جهت بارگیری در کشتی به روش EPC</t>
  </si>
  <si>
    <t>EPC</t>
  </si>
  <si>
    <t>-</t>
  </si>
  <si>
    <t>شرکت ملی صنایع مس ایران 
خیابان وزرا خیابان بیستم پلاک 22 
آقای مهندس محرمی</t>
  </si>
  <si>
    <t>ادامه دارد</t>
  </si>
  <si>
    <t>خیابان نجات الهی شمالی پلاک 247</t>
  </si>
  <si>
    <t>احداث خط لوله و تاسیسات مربوطه عسلویه بندرعباس به روش EPC</t>
  </si>
  <si>
    <t>PGSOC/GC/CON-EX44-00
1387/02/03</t>
  </si>
  <si>
    <t>1391/07/15</t>
  </si>
  <si>
    <t xml:space="preserve">احداث انبار نفت شیراز به روش EPC </t>
  </si>
  <si>
    <t xml:space="preserve"> م پ 2053
1386/5/23</t>
  </si>
  <si>
    <t>1393/12/05</t>
  </si>
  <si>
    <t>شرکت ملی پخش فرآورده های نفتی ایران مهندس کمالی</t>
  </si>
  <si>
    <t>احداث انبار نفت چابهار به روش PC</t>
  </si>
  <si>
    <t>2023
1384/11/10</t>
  </si>
  <si>
    <t>1388/03/20</t>
  </si>
  <si>
    <t>50-73-30098</t>
  </si>
  <si>
    <t>طراحی، تدارکات کالا و اجرای پروژه تاسیسات تزریق گاز قلعه نار به روش EPC</t>
  </si>
  <si>
    <t>53-73-5979</t>
  </si>
  <si>
    <t>ایستگاه تقویت فشار گاز محمدی و مصطفوی ( به روش PC )</t>
  </si>
  <si>
    <t>شرکت پترو امید آسیا خیابان شریعتی خیابان یخچال خیابان کی نژاد نبش کوچه دکتر قریب - جناب آقای دکتر جان افزایی - سرکار خانم مهندس عاطف</t>
  </si>
  <si>
    <t>طراحی پایه و خدمات نظارت کارگاهی و عالیه (مشاور کارفرما) در عملیات احداث مخازن نگهداری نفت خام گناوه به ظرفیت 10 میلیون بشکه به صورت EPC</t>
  </si>
  <si>
    <t>90/3635
1390/12/16</t>
  </si>
  <si>
    <t>مهندسی و نظارت کارگاهی و عالیه</t>
  </si>
  <si>
    <t>1395/05/10</t>
  </si>
  <si>
    <t>مهندسی</t>
  </si>
  <si>
    <t>1398/02/30</t>
  </si>
  <si>
    <t>شرکت بنا گستر کرانه
خیابان شیخ بهایی شمالی کوچه شهریار - جناب اقای مهندس آبکار</t>
  </si>
  <si>
    <t>نظارت عالیه و کارگاهی</t>
  </si>
  <si>
    <t>شرکت مهندسی بین المللی اساس آبی
تهران خیابان سئول کوچه چهارم پلاک 6
جناب اقای مهندس مدرسی</t>
  </si>
  <si>
    <t>مطالعه و طراحی ذخیره سازی مخازن 10 میلیون بشکه ای خارک</t>
  </si>
  <si>
    <t>38-71-10556
1378/02/28</t>
  </si>
  <si>
    <t>1389/08/27</t>
  </si>
  <si>
    <t>طرح احداث مخزن بتنی سوخت نیروگاه شهید منتظری اصفهان</t>
  </si>
  <si>
    <t>86-231-1-56
1386/07/15</t>
  </si>
  <si>
    <t>1390/01/15</t>
  </si>
  <si>
    <t>1395/11/08</t>
  </si>
  <si>
    <t>شرکت مهندسی و توسعه گاز –مجری جناب آقای مهندس رحیمی</t>
  </si>
  <si>
    <t>1396/09/15</t>
  </si>
  <si>
    <t>شرکت مهندسی و توسعه گاز –مجری جناب آقای مهندس سنگدوینی</t>
  </si>
  <si>
    <r>
      <t xml:space="preserve">پروژه مکان یابی و نقشه برداری و انجام ژئوتکنیک ، بازنگری طراحی پایه ، تهیه مستندات مناقصه ، نظارت عالیه و کارگاهی بر پروژه های </t>
    </r>
    <r>
      <rPr>
        <sz val="11"/>
        <color rgb="FF000000"/>
        <rFont val="Times New Roman"/>
        <family val="1"/>
      </rPr>
      <t>EPC</t>
    </r>
    <r>
      <rPr>
        <sz val="11"/>
        <color rgb="FF000000"/>
        <rFont val="B Titr"/>
        <charset val="178"/>
      </rPr>
      <t xml:space="preserve"> </t>
    </r>
    <r>
      <rPr>
        <sz val="11"/>
        <color rgb="FF000000"/>
        <rFont val="B Nazanin"/>
        <charset val="178"/>
      </rPr>
      <t>تاسیسات تقویت فشار گاز خورموج و برازجان خط ششم</t>
    </r>
  </si>
  <si>
    <t>98/791110
1396/08/15</t>
  </si>
  <si>
    <t>طراحی پایه و نظارت کارگاهی و عالیه</t>
  </si>
  <si>
    <t>نظارت کارگاهی و عالیه ایستگاه های تقویت فشار گاز همدان بیجار و تکاب</t>
  </si>
  <si>
    <t>790710
1391/06/01</t>
  </si>
  <si>
    <t>1394/12/29</t>
  </si>
  <si>
    <t>99/1010/پ ن ج 
1399/03/12</t>
  </si>
  <si>
    <t xml:space="preserve">ارائه خدمات طراحی بیسیک، نظارت عالیه و نظارت کارگاهی در خصوص پروژه طراحی، تامین، ساخت و اجرا و راه اندازی احداث تاسیسات و تجهیزات پایانه صادراتی قیر و فراورده های مرتبط به ظرفیت ذخیره سازی 40000 تن </t>
  </si>
  <si>
    <t>99012
1399/04/25</t>
  </si>
  <si>
    <t>خدمات بررسی و تائید مدارک طراحی پایه ، انجام طراحی تفصیلی و مهندسی خرید واحد تاپینگ قشم</t>
  </si>
  <si>
    <t>1044/03/101
1388/07/29</t>
  </si>
  <si>
    <t>1391/01/31</t>
  </si>
  <si>
    <t>لیست پروژه های شرکت مهندسان مشاور ستیران</t>
  </si>
  <si>
    <t>کد پروژه</t>
  </si>
  <si>
    <t>نام کارفرما</t>
  </si>
  <si>
    <t>شماره قرارداد و 
تاریخ شروع پروژه</t>
  </si>
  <si>
    <t>شرکت ملی صنایع مس ایران</t>
  </si>
  <si>
    <t>شرکت ملی مهندسی و ساختمان نفت ایران</t>
  </si>
  <si>
    <t>شرکت مهندسی و توسعه گاز ایران</t>
  </si>
  <si>
    <t>MC</t>
  </si>
  <si>
    <t>پترو امید آسیا</t>
  </si>
  <si>
    <t>PC</t>
  </si>
  <si>
    <t>نفت مناطق مرکزی ایران</t>
  </si>
  <si>
    <t>Supervision</t>
  </si>
  <si>
    <t>انجام خدمات مهندسی طراحی تفصیلی تکمیلی تاسیسات تقویت فشار گاز دهشیر و نایین</t>
  </si>
  <si>
    <t>شرکت مهندسی انهار</t>
  </si>
  <si>
    <t>E</t>
  </si>
  <si>
    <t>خدمات مشاوره طراحی و مهندسی پروژه احداث پایانه نفتی بندرعباس واقع در منطقه ویژه خلیج فارس در بندر شهید رجایی</t>
  </si>
  <si>
    <t>انجام خدمات مشاوره، طراحی و مهندسی پروژه احداث واحد تولید قیر بندرعباس</t>
  </si>
  <si>
    <t>بناگستر کرانه</t>
  </si>
  <si>
    <t>طراحی خط لوله و تاسیسات بارگیری گاز مایع از پالایشگاه ستاره خلیج فارس تا اسکله فولاد</t>
  </si>
  <si>
    <t>طراحی پایه خط لوله گاز خوشه خاش</t>
  </si>
  <si>
    <t>96/791025</t>
  </si>
  <si>
    <t>خدمات طراحی و مهندسی پروژه احداث بخشی از ترمینال نفتی واقع در بندر شهید بهشتی چابهار</t>
  </si>
  <si>
    <t>شرکت مهندسی بین المللی اساس آبی منطقه آزاد چابهار</t>
  </si>
  <si>
    <t>انجام خدمات مشاوره مهندسی طراحی پروژه تصفیه آب/روغن کشتی در بندر شهید رجایی بندرعباس</t>
  </si>
  <si>
    <t>انجام خدمات مشاوره مهندسی طراحی پروژه احداث ترمینال نفتی بندرعباس</t>
  </si>
  <si>
    <t>قرارداد مشاوره مهندسی و خدمات خرید کالا و تجهیزات پروژه احداث ترمینال نفتی بندرعباس</t>
  </si>
  <si>
    <t>99/791268</t>
  </si>
  <si>
    <t>تهیه گزارشهای صرفه جویی در مصرف سوختهای فسیلی و توجیه فنی و اقتصادی به منظور اخذ تسهیلات مورد نیاز از شرکت بهینه سازی مصرف سوخت ناشی از احداث قطار حومه ای شهرهای جدید هشتگرد، بهارستان، فولادشهر، گلبهار و پردیس</t>
  </si>
  <si>
    <t>شرکت مادر تخصصی عمران شهرهای جدید</t>
  </si>
  <si>
    <t>احداث تاسیسات تقویت فشار گاز کاشان بصورت EPC</t>
  </si>
  <si>
    <t>مشاوره مدیریت پروژه جهت مهندسی-خرید-اجراء تاسیسات سطح الارضی پروژه تولید زودهنگام میدان نفتی بند کرخه</t>
  </si>
  <si>
    <t>92/BKH-C/002</t>
  </si>
  <si>
    <t>شرکت مهندسی توسعه پترو فرآیند کرخه</t>
  </si>
  <si>
    <t>پروژه احداث تسهیلات مورد نیاز فرآورش نفت و گاز مارون آسماری ترش (مارون 3)</t>
  </si>
  <si>
    <t>شرکت ملی مناطق نفتخیز جنوب</t>
  </si>
  <si>
    <t>53-73-7922
92/08/06</t>
  </si>
  <si>
    <t>خدمات نظارت عالیه و کارگاهی پروژه اتصال تاسيسات تقويت فشار گاز خط لوله پنجم سراسری  ( خورموج ، آبپخش و سردشت ) به خط لوله ششم سراسری و راه اندازی تاسيسات تقويت فشار گاز  ( خورموج و آبپخش )</t>
  </si>
  <si>
    <t>ادامه خدمات نظارت کارگاهی پروژه اتصال تاسيسات تقويت فشار گاز خط لوله پنجم سراسری  ( خورموج ، آبپخش و سردشت ) به خط لوله ششم سراسری و راه اندازی تاسيسات تقويت فشار گاز  ( خورموج و آبپخش )</t>
  </si>
  <si>
    <t>97/791195
97/12/27</t>
  </si>
  <si>
    <t>ارائه خدمات نظارت عالیه و کارگاهی پروژه احداث ترمینال نفتی بندرعباس به روش EPC- فاز یک</t>
  </si>
  <si>
    <t>ارائه خدمات نظارت عالیه در عملیات پروژه احداث کارخانه های قیر آذرخش</t>
  </si>
  <si>
    <t>ارائه خدمات نظارت عالیه در عملیات پروژه احداث واحد کارخانه های قیر خرمشهر</t>
  </si>
  <si>
    <t>SKA-BGK-1001-C
1394/09/15</t>
  </si>
  <si>
    <t>خدمات مشاور در خصوص پروژه تولید Fully Refined Wax در واحد موم گیری شرکت نفت سپاهان</t>
  </si>
  <si>
    <t>97-71/ ش ن س 
97/12/05</t>
  </si>
  <si>
    <t>شرکت نفت سپاهان</t>
  </si>
  <si>
    <t>شرکت پالایش نفت جی</t>
  </si>
  <si>
    <t>مکان یابی و نقشه برداری و انجام ژئوتکنیک، بازنگری طراحی پایه، تهیه مستندات مناقصه، نظارت عالیه و کارگاهی بر پروژه های EPC تاسیسات تقویت فشار گاز خورموج و برازجان خط ششم</t>
  </si>
  <si>
    <t>طراحی بیسیک، نظارت عالیه و نظارت کارگاهی در خصوص پروژه طراحی،تامین،ساخت اجرا و راه اندازی احداث تأسیسات و تجهیزات پایانه صادراتی قیر و فرآورده های مرتبط به ظرفیت ذخیره سازی 40000 تن و قابلیت ارسال محصولات به کشتی های 1000 تن تا 40000 تن از طریق خط لوله واقع در چابهار</t>
  </si>
  <si>
    <t>احداث خط لوله 30 اینچ حد فاصل کریت کپ تا تلمبه خانه ممزوج امیدیه به روش EPC</t>
  </si>
  <si>
    <t>شرکت مهندسی و توسعه نفت</t>
  </si>
  <si>
    <t>1400/791314
1400/06/21</t>
  </si>
  <si>
    <t>شرکت قیر هرمز پردیس پارس</t>
  </si>
  <si>
    <t>1465/ص/00
1400/08/15</t>
  </si>
  <si>
    <t>ارائه خدمات مهندسی خرید تجهیزات مربوطه در خصوص پروژه پلنت تولید و ذخیره سازی قیر واقع در بندر امام خمینی ماهشهر</t>
  </si>
  <si>
    <t>شرکت اطلس پالایش نفت جی اروند</t>
  </si>
  <si>
    <t>شرکت مهندسی و ساختمان صنایع نفت</t>
  </si>
  <si>
    <t>تهیه و اصلاح لوله نفتی منتهی به اسکله 3 و نقاط توزیع اسکله کانتینری</t>
  </si>
  <si>
    <t>شرگت بناگستر کرانه</t>
  </si>
  <si>
    <t>اصلاح و تولید مدارک نقاط توزیع و محل های انشهاب جدید از خط لوله های موجود</t>
  </si>
  <si>
    <t>گروه پروژه های تعویض خط لوله 10 اینچ از رگ سفید 1 به رگ سفید 2، تعویض لوله انتقال گاز و لخته گیر سیادمکان و احداث 30 کیلومتر خط لوله 8 اینچ از خط لوله انتقال مایعات کارخانه گاز و گاز مایع 1200 به چند راهه 900 به روش EPCC</t>
  </si>
  <si>
    <t>شرکت پالایش گاز بیدبلند خلیج فارس</t>
  </si>
  <si>
    <t>PGB/1400-419</t>
  </si>
  <si>
    <t>تکمیل مخازن ذخیره سازی نفت خام گوره به روش EPC</t>
  </si>
  <si>
    <t>1401-1022-م ت ن
1401/10/26</t>
  </si>
  <si>
    <t>اصفهان</t>
  </si>
  <si>
    <t xml:space="preserve">خط 2 مترو قطار شهری اهواز </t>
  </si>
  <si>
    <t xml:space="preserve">خط 1 مترو قطار شهری اهواز </t>
  </si>
  <si>
    <t>سلمان - سیری</t>
  </si>
  <si>
    <t>استان محل اجرا</t>
  </si>
  <si>
    <t>هرمزگان</t>
  </si>
  <si>
    <t>تاریخ شروع قرارداد</t>
  </si>
  <si>
    <t>مدت زمان اجرای قرارداد (ماه)</t>
  </si>
  <si>
    <t>تاریخ خاتمه (طبق برنامه)</t>
  </si>
  <si>
    <t>شماره قرارداد</t>
  </si>
  <si>
    <t>1397/07/02</t>
  </si>
  <si>
    <t>1399/02/02</t>
  </si>
  <si>
    <t>مبلغ قرارداد</t>
  </si>
  <si>
    <t>523،613،052،061 ریال
11،834،751 یورو</t>
  </si>
  <si>
    <t>احداث انبار نفت چابهار به روش EPC</t>
  </si>
  <si>
    <t>شرکت ملی پخش فرآورده های نفتی ایران</t>
  </si>
  <si>
    <t>فارس</t>
  </si>
  <si>
    <t>سیستان و بلوچستان</t>
  </si>
  <si>
    <t>320،131،429،192 ریال</t>
  </si>
  <si>
    <t>120،540،623،133 ریال</t>
  </si>
  <si>
    <t>1386/5/23</t>
  </si>
  <si>
    <t xml:space="preserve"> م پ 2053</t>
  </si>
  <si>
    <t>1384/11/10</t>
  </si>
  <si>
    <t>1388/03/31</t>
  </si>
  <si>
    <t>1386/05/10</t>
  </si>
  <si>
    <t>1393/15/05</t>
  </si>
  <si>
    <t>شرکت ملی پخش فرآورده های نفتی ایران
مهندس کمالی</t>
  </si>
  <si>
    <t>29،001،135،204 ریال</t>
  </si>
  <si>
    <t>TEK-DZE-1001-001</t>
  </si>
  <si>
    <t>1393/04/24</t>
  </si>
  <si>
    <t>40،513،812،264 ریال</t>
  </si>
  <si>
    <t>TEK-DZE-1001-J</t>
  </si>
  <si>
    <t>1394/07/17</t>
  </si>
  <si>
    <t>1396/01/17</t>
  </si>
  <si>
    <t>1398/04/20</t>
  </si>
  <si>
    <t>1400/10/20</t>
  </si>
  <si>
    <t>شرکت پترو امید آسیا</t>
  </si>
  <si>
    <t>بوشهر</t>
  </si>
  <si>
    <t>36،580،960،000 ریال</t>
  </si>
  <si>
    <t>90/3635</t>
  </si>
  <si>
    <t>1390/12/16</t>
  </si>
  <si>
    <t>1392/12/16</t>
  </si>
  <si>
    <t>7،220،000،000 ریال</t>
  </si>
  <si>
    <t>0130/97048</t>
  </si>
  <si>
    <t>1397/05/22</t>
  </si>
  <si>
    <t>1398/05/22</t>
  </si>
  <si>
    <t>2،840،900،000 ریال</t>
  </si>
  <si>
    <t>38-71-10556</t>
  </si>
  <si>
    <t>1387/02/28</t>
  </si>
  <si>
    <t>1388/02/28</t>
  </si>
  <si>
    <t>150،048،000،000 ریال</t>
  </si>
  <si>
    <t>86-231-1-56</t>
  </si>
  <si>
    <t>1386/07/15</t>
  </si>
  <si>
    <t>194،346،632،964 ریال
1،059،416 یورو</t>
  </si>
  <si>
    <t>1393/07/04</t>
  </si>
  <si>
    <t>1395/07/04</t>
  </si>
  <si>
    <t>خوزستان/ تهران</t>
  </si>
  <si>
    <t>4،888،654،000،000 ریال
44،253،896 یورو</t>
  </si>
  <si>
    <t>2055/GC-GN/-CON-EPC1-00</t>
  </si>
  <si>
    <t>1394/08/20</t>
  </si>
  <si>
    <t>1397/08/20</t>
  </si>
  <si>
    <t>586،623،778،234 ریال
18،079،637 یورو</t>
  </si>
  <si>
    <t>PGSOC/GC/CON-EX44-00</t>
  </si>
  <si>
    <t>1387/02/03</t>
  </si>
  <si>
    <t>1390/02/03</t>
  </si>
  <si>
    <t>1،917،091،995 ریال</t>
  </si>
  <si>
    <t xml:space="preserve">PKA-BGK-1001-D  </t>
  </si>
  <si>
    <t>1394/08/09</t>
  </si>
  <si>
    <t>7+6</t>
  </si>
  <si>
    <t>1395/08/30</t>
  </si>
  <si>
    <t>12،000،000،000 ریال</t>
  </si>
  <si>
    <t>1044/03/101</t>
  </si>
  <si>
    <t>1388/07/29</t>
  </si>
  <si>
    <t>E
Supervision</t>
  </si>
  <si>
    <t>19،424،273،843 ریال</t>
  </si>
  <si>
    <t>1395/01/15</t>
  </si>
  <si>
    <t>1396/10/15</t>
  </si>
  <si>
    <t>91،067،893،576 ریال</t>
  </si>
  <si>
    <t>98/791110</t>
  </si>
  <si>
    <t>1396/08/15</t>
  </si>
  <si>
    <t>1398/12/15</t>
  </si>
  <si>
    <t>شرکت مهندسی و توسعه گاز-مجری جناب آقای مهندس رحیمی</t>
  </si>
  <si>
    <t>همدان</t>
  </si>
  <si>
    <t>1391/06/01</t>
  </si>
  <si>
    <t>1393/06/01</t>
  </si>
  <si>
    <t>خط لوله 20 اینچ انتقال گاز بشرویه- طبس بطول 100 کیلومتر به صورت PC</t>
  </si>
  <si>
    <t>خراسان جنوبی</t>
  </si>
  <si>
    <t>خوزستان</t>
  </si>
  <si>
    <t>ادامه خط لوله 56 اینچ ششیم سراسری انتقال گاز از بیدبلند به اهواز به طول 117 کیلومتر به صورت EPC</t>
  </si>
  <si>
    <t>پروزه احداث خط لوله 10 اینچ فرآورده حدفاصل تنگ فنی تا دره شهر و تاسیسات ابتدایی و انتهایی بصورت EPC</t>
  </si>
  <si>
    <t>خطوط لوله و مخابرات نفت ایران</t>
  </si>
  <si>
    <t>لرستان/ ایلام</t>
  </si>
  <si>
    <t>لرستان/ خوزستان</t>
  </si>
  <si>
    <t>طراحی پایه و خدمات نظارت کارگاهی و عالیه (مشاور کارفرما) در عملیات احداث مخازن استراتژیک نفت امیدیه (به ظرفیت 3 میلیون بشکه) و گوره (به ظرفیت 4 میلیون بشکه) بصورت بتنی (برای اولین بار در ایران)</t>
  </si>
  <si>
    <t>شرکت مهندسی و توسعه نفت ایران</t>
  </si>
  <si>
    <t>ایستگاههای تقویت فشار گاز مرند- مرگنلر جمعا 9 واحد توربوکمپرسور بر روی خط لوله صادراتی گاز به ترکیه</t>
  </si>
  <si>
    <t>شرکت ملی گاز ایران</t>
  </si>
  <si>
    <t>آذربایجان شرقی</t>
  </si>
  <si>
    <t>طرح خط لوله 56 اینچ ششم سراسری انتقال گاز به طول 500 کیلومتر از عسلویه تا پالایشگاه بیدبلند بصورت همزمان با 3 پیمانکار مختلف در 3 گستره متوالی</t>
  </si>
  <si>
    <t>شرکت ملی گاز</t>
  </si>
  <si>
    <t>بوشهر و خوزستان</t>
  </si>
  <si>
    <t>پروزه میادین نفتی غرب شامل خطوط لوله جریانی انتقال نفت خام / گازهای همراه به واحدهای بهره برداری و نمک زدایی / تاسیسات تقویت و تزریق گاز، احداث واحدهای بهره برداری چشمه خوش، دهلران، واحد نمک زدایی چشمه خوش، طرح تزریق گاز چشمه خوش، خطوط لوله و تاسیسات بهره برداری سرکان و ماله کوه</t>
  </si>
  <si>
    <t>توسعه صنایع نفت و انرژی (OEID)</t>
  </si>
  <si>
    <t>خوزستان، ایلام و لرستان</t>
  </si>
  <si>
    <t>محدوده خدمات</t>
  </si>
  <si>
    <t>طراحی و خدمات خرید سه ایستگاه تقویت فشار گاز</t>
  </si>
  <si>
    <t>EP</t>
  </si>
  <si>
    <t>خط لوله انتقال گاز 48 اینچ همدان- بیجار</t>
  </si>
  <si>
    <t>طراحی</t>
  </si>
  <si>
    <t>شرکت سرمایه گذاری نیک صنعت پارسیان</t>
  </si>
  <si>
    <t>شرکت پایانه های نفتی ایران</t>
  </si>
  <si>
    <t>طراحی بازسازی مخازن گناوه</t>
  </si>
  <si>
    <t>طراحی پایه خط لوله قزوین- لاکان</t>
  </si>
  <si>
    <t>سازمان توسعه برق</t>
  </si>
  <si>
    <t>طرح مقاوم سازی تاسیسات منطقه سه عملیات انتقال گاز</t>
  </si>
  <si>
    <t>منطقه سه عملیات انتقال گاز</t>
  </si>
  <si>
    <t>احداث تاسیسات ذخیره سازی و ایستگاه های اندازه گیری میعانات گازی عسلویه</t>
  </si>
  <si>
    <t>شرکت نفت و گاز پارس</t>
  </si>
  <si>
    <t>احداث خط لوله و تاسیسات انتقال میعانات گازی از عسلویه به پالایشگاه بندرعباس به روش EPC</t>
  </si>
  <si>
    <t>شرکت نفت ستاره خلیج فارس</t>
  </si>
  <si>
    <t>8+38</t>
  </si>
  <si>
    <t>انجام خدمات مشاوره پروژه احداث مخازن ذخیره نفت خام در بندر جاسک به ظرفیت 10 میلیون بشکه به صورت EPCC</t>
  </si>
  <si>
    <t>1،870،000،000 ریال</t>
  </si>
  <si>
    <t>82،194،000،000 ریال</t>
  </si>
  <si>
    <t>76،430،814،855 ریال</t>
  </si>
  <si>
    <t>احداث دو ایستگاه تقویت فشار گاز در اردستان- کاشان</t>
  </si>
  <si>
    <t>700،000،000،000 ریال</t>
  </si>
  <si>
    <t>48،005،000،000 ریال</t>
  </si>
  <si>
    <t>مطالعات مرحله اول کنترل رسوب رودخانه شور</t>
  </si>
  <si>
    <t>شرکت توسعه آب و نیروی ایران</t>
  </si>
  <si>
    <t>940،000،000 ریال</t>
  </si>
  <si>
    <t>مطالعات طراحی تفصیلی سد ملاصدرا- شیراز</t>
  </si>
  <si>
    <t>شرکت ملی ساختمان</t>
  </si>
  <si>
    <t>2،900،000،000 رایل</t>
  </si>
  <si>
    <t>مطالعه مرحله یک سد بوانات (مروست)</t>
  </si>
  <si>
    <t>650،000،000 ریال</t>
  </si>
  <si>
    <t>یزد</t>
  </si>
  <si>
    <t>مطالعات زیست محیطی سد بوانات (مروست)</t>
  </si>
  <si>
    <t>208،000،000 ریال</t>
  </si>
  <si>
    <t>98،912،620،205 ریال
11،764،043،000 یورو</t>
  </si>
  <si>
    <t>7،144،145،780 ریال</t>
  </si>
  <si>
    <t>2،242،560،000 ریال</t>
  </si>
  <si>
    <t>3،918،000،000 ریال</t>
  </si>
  <si>
    <t>10،579،000،000 ریال</t>
  </si>
  <si>
    <t>791،000،000 ریال</t>
  </si>
  <si>
    <t>18،800،000،000 ریال</t>
  </si>
  <si>
    <t>مطالعات زیست محیطی طرح پالایشگاه نفت مرو</t>
  </si>
  <si>
    <t>مجتمع پالایشگاهی نفت کرو</t>
  </si>
  <si>
    <t>1،197،000،000 ریال</t>
  </si>
  <si>
    <t>2،380،000،000 ریال</t>
  </si>
  <si>
    <t>مطالعات مرحله اول طرح نیروگاه جریانی کرخه 2</t>
  </si>
  <si>
    <t>1،881،000،000 ریال</t>
  </si>
  <si>
    <t>مطالعات تکمیلی منابع آب و خاک رودخانه ای ایده لیک و لائین</t>
  </si>
  <si>
    <t>سازمان آب منطقه ای خراسان</t>
  </si>
  <si>
    <t>978،000،000 ریال</t>
  </si>
  <si>
    <t>نظارت کارگاهی بر عملیات ژئوتکنینک سد مروست</t>
  </si>
  <si>
    <t>سازمان آب منطقه ای یزد</t>
  </si>
  <si>
    <t>367،000،000 ریال</t>
  </si>
  <si>
    <t>پردازش و تحلیل داده های ابزاردقیق سد کوثر</t>
  </si>
  <si>
    <t>شرکت سایبر</t>
  </si>
  <si>
    <t>350،000،000 ریال</t>
  </si>
  <si>
    <t>شرکت همکار</t>
  </si>
  <si>
    <t>آباد راهان پارس</t>
  </si>
  <si>
    <t>نثر میثاق اهواز</t>
  </si>
  <si>
    <t>احداث خط لوله انتقال نفت خام ترش و تاسیسات مربوطه  سبز آب/ری به صورت توام به روش EPC</t>
  </si>
  <si>
    <t>ماهان صنعت آریا</t>
  </si>
  <si>
    <t>3،774،825،764،000 ریال
2،266،949 یورو</t>
  </si>
  <si>
    <t>شرکت مهندسی و توسعه نفت
خیابان استاد نجات اللهی روبروی پارک ورشو ساختمان شماره 3
سرکار خانم مهندس محمدی</t>
  </si>
  <si>
    <t>1401/10/26</t>
  </si>
  <si>
    <t>1402/10/26</t>
  </si>
  <si>
    <t>رشد صنعت</t>
  </si>
  <si>
    <t>صنایع ماشین سازی کاوه</t>
  </si>
  <si>
    <t>3،892،467،363،304 ریال
10،331،037 یورو</t>
  </si>
  <si>
    <t>نصر میثاق اهواز
جهاد نصر کرمان</t>
  </si>
  <si>
    <t>رشد صنعت
گستر سهیل</t>
  </si>
  <si>
    <t>طراحی، تدارکات کالا و اجرای پروژه تاسیسات تزریق گاز قلعه نار به روش EPCC</t>
  </si>
  <si>
    <t>518-87-35</t>
  </si>
  <si>
    <t>1389/04/02</t>
  </si>
  <si>
    <t>1391/04/02</t>
  </si>
  <si>
    <t>تهیه کالا و احداث مرکز تفکیک طرح ذخیره سازی در سازند شوریجه D خانگیران (بصورت PC)</t>
  </si>
  <si>
    <t>320،409،693،868 ریال
9،508،759 یورو</t>
  </si>
  <si>
    <t>1393/08/24</t>
  </si>
  <si>
    <t>1394/08/24</t>
  </si>
  <si>
    <t>خراسان رضوی</t>
  </si>
  <si>
    <t>1392/08/07</t>
  </si>
  <si>
    <t>1393/12/07</t>
  </si>
  <si>
    <t>141،635،537،825 ریال</t>
  </si>
  <si>
    <t>شرکت ایتوک ایران</t>
  </si>
  <si>
    <t>1384/09/20</t>
  </si>
  <si>
    <t>1386/05/20</t>
  </si>
  <si>
    <t>طراحی پایه، طراحی تفصیلی، مطالعات ‌زیست‌محیطی، خرید و تدارکات کالا، ساخت و نصب، راه‌اندازی و تحویل 3 ردیف کمپرسور گاز با ظرفیت: 3/7 میلیون متر‌مکعب در روز، کمپرسورهای رفت و برگشتی با موتور محرکه گازی10 مگاواتی و تأسیسات و زیرساخت‌های مورد نیاز</t>
  </si>
  <si>
    <t>ایستگاه تقویت فشار گاز مصطفوی ( به روش PC )</t>
  </si>
  <si>
    <t>ایستگاه تقویت فشار گاز محمدی ( به روش PC )</t>
  </si>
  <si>
    <t>طراحی پایه، طراحی تفصیلی، مطالعات ‌زیست‌محیطی، خرید و تدارکات کالا، ساخت و نصب، راه‌اندازی و تحویل 4 ردیف کمپرسور گاز با ظرفیت: 16 میلیون متر‌مکعب در روز، کمپرسورهای رفت و برگشتی با موتور محرکه گازی10 مگاواتی و تأسیسات و زیرساخت‌های مورد نیاز</t>
  </si>
  <si>
    <t>خدمات مهندسی، تامین مصالح و تجهیزات، انجام کارهای ساختمانی ونصب و راه اندازی و سایر خدمات برای احداث یک دستگاه مخزن بتنی زیرزمینی مازوت به ظرفیت 600,000 بشکه، سیستم اندود نیتروژن، خط لوله “12‌ سوخت پالایشگاه اصفهان به نیروگاه شهید منتظری، پمپ خانه انتقال سوخت، سیستم‌های اطفای حریق، کنترل و F&amp;G</t>
  </si>
  <si>
    <t>تکمیل مخازن ذخیره سازی نفت خام گوره شامل دومخزن بتنی یک میلیون بشکه ای و چهار مخزن پانصد هزار بشکه ای و تاسیسات جانبی آنها جمعا به ظرفیت چهار میلیون بشکه، 3 کیلومتر حط لوله “30 انتقال نفت، سیستم نیتروژن 4500 نرمال مترمکعب بر ساعت، سیستم همزن و شستشو، سیستم اطفای حریق، کنترل و F&amp;G، تأسیسات و زیرساخت‌های مورد نیاز</t>
  </si>
  <si>
    <t>انجام خدمات مهندسی، تامین کالا و تجهیزات و اجراء 10 مخزن (4 مخزن بنزین سقف شناور با ظرفیت125,000 بشکه، 2 مخزن نفت سفید سقف شناور با ظرفیت 75,000 بشکه، 4 مخزن گازوئیل سقف ثابت با ظرفیت 75,000 بشکه، 32 بازوی بارگیری و تخلیه، 32 پکیج اندازه‌گیری جریان، 22 پمپ بارگیری و تخلیه، سیستم‌های اطفای حریق، کنترل و F&amp;G، 5000 مترمربع ساختمان صنعتی، 4000 مترمربع سایبان صنعتی)</t>
  </si>
  <si>
    <t>نصر میثاق اهواز
ناردیس</t>
  </si>
  <si>
    <t>نصر میثاق اهواز</t>
  </si>
  <si>
    <t>95 کیلومتر خط لوله انتقال نفت به قطر 30 اینچ، دارای 3 ایستگاه شیر میان مسیری و 5 ایستگاه، حفاظت کاتدیک، تقاطعات مهم: رودخانه جراحی و جاده رامشیر-رامهرمز</t>
  </si>
  <si>
    <t>10،088،938،000،000 ریال
19،854،405 یورو</t>
  </si>
  <si>
    <t>1400/07/01</t>
  </si>
  <si>
    <t>1402/12/29</t>
  </si>
  <si>
    <t>1400-1003-م ت ن</t>
  </si>
  <si>
    <t>بازنگری و تایید مهندسی پایه، انجام خدمات مهندسی تفصیلی، تدارک کالا و اجرا1 برای اجرای پروژه تأسیسات تغذیه پالایشگاه بندرعباس، ایستگاه پمپاژ عسلویه، 4 ردیف پمپ میعانات گازی، ظرفیت: ۸۴۰,۰۰۰ بشکه در روز، پمپ‌های سانتریفیوژ با موتور محرکه برقی 4 مگاواتی، 390 کیلومتر خط لوله “36 (5 L X60 NACE API ) جهت انتقال میعانات گازی به میزان ۸۴۰,۰۰،  بشکه در روز، ایستگاه فرستنده و گیرنده توپک، پایانه بندرعباس، تأسیسات و زیرساخت‌های مورد نیاز</t>
  </si>
  <si>
    <t>طراحی، خرید و نصب تقویت فشار خط لوله هشتم سراسری انتقال گاز، 4 ردیف کمپرسور مدل هرپین، 4 کمپرسور سانتریفیوژ با توربین 25 مگاواتی، ظرفیت: 110‌میلیون متر‌مکعب در روز، تأسیسات و زیرساخت‌های مورد نیاز</t>
  </si>
  <si>
    <t>انجام مهندسی تفصیلی و عملیات خرید کالای داخل و خارج و فعالیت های اجرایی، نصب و راه اندازی کارخانه جمع آوری و تزریق گاز قلعه نار، تجهیزات جمع‌آوری، متراکم‌سازی و تزریق گاز، ظرفیت: 11‌میلیون فوت‌مکعب در روز، 4 مرحله تراکم، 8 کمپرسور پیستونی با موتور محرکه برقی، 700 متر خط لوله “6 انتقال گاز فشار بالا، ایستگاه برق 33 کیلو ولت، مخازن فلزی ذخیره‌سازی آب آتشنشانی به ظرفیت ۱۸,۰۰۰ بشکه، تأسیسات و زیرساخت‌های مورد نیاز</t>
  </si>
  <si>
    <t>تام ایران خودرو</t>
  </si>
  <si>
    <t>خدمات طراحی، تدارک کالا و اجرا تأسیسات ذخیره‌سازی میعانات گازی، 8‌ بوستر پمپ به مشخصات ظرفیت2300 متر‌مکعب بر ساعت و اختلاف فشار 5/10 بار، 8‌ پمپ سانتریفیوژ، دو سیستم اندازه‌گیری جهت ارسال میعانات به پالایشگاه‌های شیراز و بندرعباس، تغذیه پالایشگاه‌های شیراز و بندر عباس و دو عدد SPM، سیستم‌های اطفای حریق، کنترل و F&amp;G، سیستم جدا‌کننده آب و روغن</t>
  </si>
  <si>
    <t>تهیه کالا و احداث دو جداکننده گاز از مایع مکانیکی (Slug Catcher)90 تنی به قطر ۵/۲ متر و طول 15 متر، سیستم فلر و Knock Out Drum، پکیج تزریق متانول جهت ممانعت از تشکیل هیدرانت در خط فلر، ایستگاه‌هاي فرستنده و گیرنده توپک جهت خطوط ورودي</t>
  </si>
  <si>
    <t>پروژه احداث تسهیلات مورد نیاز فرآورش نفت و گاز مارون آسماری ترش (مارون 3) سیستم جداسازی، برج تقطیر، پمپ‌های مخصوص، تأسیسات و زیرساخت‌های مورد نیاز</t>
  </si>
  <si>
    <t>نوع پروژه</t>
  </si>
  <si>
    <t>ایستگاه تقویت فشار</t>
  </si>
  <si>
    <t>تاسیسات بالادستی و روزمینی</t>
  </si>
  <si>
    <t>ترمینال نفتی و مخازن ذخیره نفتی</t>
  </si>
  <si>
    <t>سایر پروزه های نفت و گاز</t>
  </si>
  <si>
    <t>خط لوله انتقال نفت و گاز</t>
  </si>
  <si>
    <t>انبار نفت</t>
  </si>
  <si>
    <t>مخازن ذخیره اسید سولفوریک</t>
  </si>
  <si>
    <t>طراحی پایه، تهیه اسناد مناقصه EPC، نظارت عالیه و کارگاهی پروژه احداث 20 عدد مخزن سقف شناور، هر یک به ظرفیت 500 هزار بشکه، نیروگاه به ظرفیت 14 مگاوات، پمپخانه و پمپهای ارسال نفت به کشتی، مخزن و پمپهای آتش نشانی، واحد آبگیری و تصفیه آب دریا، واحد تصفیه پساب های روغنی، تاسیسات و زیرساخت های مورد نیاز</t>
  </si>
  <si>
    <t>8،374،340،000 ریال</t>
  </si>
  <si>
    <t>ترابری ریلی</t>
  </si>
  <si>
    <t>شهرداری اهواز</t>
  </si>
  <si>
    <t>1390/08/21</t>
  </si>
  <si>
    <t>1393/02/21</t>
  </si>
  <si>
    <t>19/1789</t>
  </si>
  <si>
    <t>1389/01/31</t>
  </si>
  <si>
    <t>1393/01/31</t>
  </si>
  <si>
    <t>مدیریت طرح، بازنگری و تایید مطالعات، طراحی و نقشه های اجرایی، برنامه ریزی بودجه طرح، مدیریت کیفیت احداث قطار سبک شهری با امتداد شمال شرقی – جنوب غربی در شهر اهواز، طول خط 23 کیلومتر، 24 ایستگاه زیرزمینی به ابعاد 24 متر در 110 متر، عبور خط از منطقه متراکم مرکز شهر، سطح بالای آب زیرزمینی و تنوع لایه های زمین</t>
  </si>
  <si>
    <t>مدیریت طرح، بازنگری و تایید گزینه های مختلف مسیر مطالعات خط، برنامه ریزی بودجه طرح، مدیریت کیفیت احداث خط شمالی-جنوبی قطار شهری سبک، طول خط 21 کیلومتر، سطح بالای آب زیرزمینی و تنوع لایه های زمین</t>
  </si>
  <si>
    <t>3،928،521،474 ریال</t>
  </si>
  <si>
    <t>1398/01/01</t>
  </si>
  <si>
    <t>1398/06/31</t>
  </si>
  <si>
    <t>مکان یابی سایت، نقشه برداری و مطالعات ژئوتکنیک، طراحی پایه، تهیه اسناد مناقصه EPC، نظارت عالیه و کارگاهی تقویت فشار خط لوله ششم سراسری انتقال گاز، 4 ردیف کمپرسور به صورت Semi-Hairpinف 4 توربوکمپرسور با توربین 25 مگاواتی، ظرفیت 110 میلیون متر مکعب در روزف تاسیسات و زیرساخت های مورد نیاز</t>
  </si>
  <si>
    <t>پالایشگاه</t>
  </si>
  <si>
    <t>طراحی تفصیلی، مهندسی خرید و نظارت عالیه تبدیل Vacuum Bottom به قیر، رآکتور قیر، 6 عدد مخزن 2000 متر مکعبی، پکیج روغن داغ، پکیج نیتروژن، 8 عدد پمپ جابجایی مثبت، کوره و متعلقات، تاسیسات و زیرساخت های مورد نیاز</t>
  </si>
  <si>
    <t>1394/09/15</t>
  </si>
  <si>
    <t>1395/04/15</t>
  </si>
  <si>
    <t>بررسی و اعلام نظر فنی در خصوص مدارک پروژه تولید Fully Refined Wax واحد موم گیری با استفاده از حلال متیل اتیل کتون (M.E.K) در پالایشگاه نفت سپاهان، ظرفیت 11500 بشکه در روز، واحد کریستالیزاسیون ( شامل مبد های حرارتی Scraped Surface Chillers )، واحد فیلتراسیون  و استخراج و بازیافت موم  (شامل فیلتر های دوار و برج های دفع )، واحد باز پروری حلال (شامل برج های جذب و دفع)، تأسیسات جانبی واحد تولید نیتروژن، واحد تولید بخار، …</t>
  </si>
  <si>
    <t>3،655،000،000 ریال</t>
  </si>
  <si>
    <t>1397/12/05</t>
  </si>
  <si>
    <t>1398/12/05</t>
  </si>
  <si>
    <t>طراحی مفهومی و پایه، نظارت عالیه و نظارت کارگاهی در خصوص طراحی،تامین،ساخت اجرا و راه اندازی واحد تولید وذخیره سازی قیر با ظرفیت سالانه 600000 تن در بندر عباس</t>
  </si>
  <si>
    <t>47،499،572،،189 ریال</t>
  </si>
  <si>
    <t>1399/03/25</t>
  </si>
  <si>
    <t>1400/07/25</t>
  </si>
  <si>
    <t>خرید خدمات مشاوره نظارت عالیه و کارگاهی بر پروژه EPC تاسیسات تقویت فشار گاز اردستان</t>
  </si>
  <si>
    <t>بررسی و صحه‌گذاری طراحی پایه، طراحی تفصیلی، خرید و تدارکات کالا، ساخت و نصب، راه‌اندازی و تحویل موقت تقویت فشار خط لوله هشتم سراسری انتقال گاز، 4 ردیف کمپرسور مدل هرپین، 4 کمپرسور سانتریفیوژ با توربین 25 مگاواتی، ظرفیت: 110‌میلیون متر‌مکعب در روز، تأسیسات و زیرساخت‌های مورد نیاز</t>
  </si>
  <si>
    <t>خرید خدمات مشاوره نظارت عالیه و کارگاهی بر پروژه EPC تاسیسات تقویت فشار گاز دهشیر</t>
  </si>
  <si>
    <t>طراحی تفصیلی، مهندسی خرید تقویت فشار خط لوله ششم سراسری انتقال گاز، 4 ردیف کمپرسور به صورت Hairpin، 4 توربوکمپرسور با توربین 25 مگاواتی، ظرفیت 110 میلیون متر مکعب در روز، تاسیسات و زیرساخت های مورد نیاز</t>
  </si>
  <si>
    <t>1402/10/01</t>
  </si>
  <si>
    <t>199،389،892،073 ریال</t>
  </si>
  <si>
    <t>1400/06/21</t>
  </si>
  <si>
    <t>27+12</t>
  </si>
  <si>
    <t>1402/09/21</t>
  </si>
  <si>
    <t>طراحی پایه، تهیه اسناد مناقصه، نظارت بر خدمات طراحی تفصیلی، نظارت بر خدمات خرید و تدارکات کالا، نظارت بر خدمات ساخت و نصب، نظارت عالیه 3 ردیف کمپرسورتقویت فشار گاز مدل هرپین، ظرفیت: 40 میلیون متر‌مکعب در روز، 3کمپرسور سانتریفیوژ با توربین گازی 25 مگاواتی، تأسیسات و زیرساخت‌های مورد نیاز</t>
  </si>
  <si>
    <t>طراحی پایه، نظارت بر خدمات طراحی تفصیلی، نظارت بر خدمات خرید و تدارکات کالا، نظارت بر خدمات ساخت و نصب، نظارت عالیه 29 کیلومتر خط لوله “10 (API 5L X42) فرآورده نفتی، ایستگاه فرستنده و گیرنده توپک، سیستم مخابرات، تأسیسات و زیرساخت‌های مورد نیاز</t>
  </si>
  <si>
    <t>1384/12/24</t>
  </si>
  <si>
    <t>15،041،946،314 ریال</t>
  </si>
  <si>
    <t>46،546،398،607 ریال</t>
  </si>
  <si>
    <t>1389/03/24</t>
  </si>
  <si>
    <t>19،099،131،510 ریال</t>
  </si>
  <si>
    <t>1385/08/21</t>
  </si>
  <si>
    <t>1388/10/21</t>
  </si>
  <si>
    <t>1391/12/29</t>
  </si>
  <si>
    <t>طراحی پایه، نظارت بر خدمات طراحی تفصیلی، نظارت بر خدمات خرید و تدارکات کالا، نظارت بر خدمات ساخت و نصب، نظارت عالیه، مطالعات زیست‌محیطی 117 کیلومتر ادامه خط لوله “56 ششم سراسری انتقال گاز، ظرفیت 70 میلیون متر‌مکعب در روز، 2 ایستگاه فرستنده و گیرنده توپک، 2 ایستگاه تقلیل فشار، سیستم مخابرات، تأسیسات و زیرساخت‌های مورد نیاز</t>
  </si>
  <si>
    <t>نظارت کارگاهی و عالیه بر عملیات اجرایی پیمانکار، نظارت در دوره تضمینی احداث خط لوله “20 انتقال گاز از بشرویه به طبس به طول تقریبی 98 کیلومتر، سه ایستگاه شیر بین راهی، یک ایستگاه فرستنده و گیرنده توپک، سه ایستگاه حفاظت کاتدیک</t>
  </si>
  <si>
    <t>نظارت کارگاهی و عالیه بر عملیات اجرایی پیمانکار، نظارت در دوره تضمین ایستگاه تقویت فشار گاز مرند با ظرفیت 41 میلیون متر‌مکعب در روز، ایستگاه تقویت فشار گاز مرگنلر با ظرفیت 40 میلیون متر‌مکعب در روز</t>
  </si>
  <si>
    <t>طراحی پایه، طراحی تفصیلی، خدمات مهندسی خرید، تهیه اسناد مناقصه، نظارت بر خدمات ساخت و نصب 500 کیلومتر خط لوله “56 ششم سراسری انتقال گاز، ظرفیت 110 میلیون متر‌مکعب در روز، 5 ایستگاه فرستنده و گیرنده توپک، سیستم مخابرات، تأسیسات و زیرساخت‌های مورد نیاز</t>
  </si>
  <si>
    <t>پروژه احداث مخازن و تاسیسات جنبی تلمبه خانه هاي مارون 1 و 3، برداسپی و پل بابا حسین</t>
  </si>
  <si>
    <t>نظارت بر خدمات طراحی تفصیلی، نظارت بر خدمات خرید و تدارکات کالا، نظارت بر خدمات ساخت و نصب، نظارت عالیه 2مخزن نفت خام سقف شناور 250,000 بشکه‌ای در تلمبه خانه برداسپی، مخزن گازوئیل سقف ثابت 75,000بشکه‌ای در تلمبه خانه پل بابا حسین، مخزن بنزین سقف شناور 75,000بشکه‌ای در تلمبه خانه پل بابا حسین، سیستم‌های اطفای حریق، کنترل و F&amp;G، تأسیسات و زیرساخت‌های مورد نیاز
مخزن نفت خام سقف شناور 500,000 بشکه ای در تلمبه خانه مارون 1، مخزن نفت خام سقف شناور 250,000 بشکه ای در تلمبه خانه مارون3، سیستم‌های اطفای حریق، کنترل و F&amp;G، تأسیسات و زیرساخت‌های مورد نیاز</t>
  </si>
  <si>
    <t>انجام خدمات مهندسی، تامین کالا و تجهیزات و اجراء 4 بازوی بارگیری دریایی بنزین و گازوئیل، بازوهای بارگیری در 20 مرکز، بازوهای بارگیری JP4 و ATK، 3 کیلومتر خط لوله “18‌ انتقال فرآورده از اسکله به محل انبار، سیستم‌های اطفای حریق، کنترل و F&amp;G، دو مخزن فلزی آب آتش‌نشانی به ظرفیت 25,000 بشکه</t>
  </si>
  <si>
    <t>انجام خدمات مهندسی، تامین کالا و تجهیزات و اجراء خط لوله 30، 26 و 18 اینچ به طول به ترتیب 102، 237 و 278 کیلومتر (مجموعا620 کیلومتر) از سبزآب تا ري، شش ایستگاه تلمبه‌خانه در سبزآب، تنگ فنی، آسار، پل بابا، رازان و شازند، ایستگاه کاهش فشار در محل پالایشگاه نمک شهید مهدوي، پایانه در محل پالایشگاه ري، خطوط انتقال نیرو و پست‌هاي برق در ایستگاه‌هاي سبزآب، تنگ فنی و آسار، تأسیسات و زیرساخت‌هاي مورد نیاز</t>
  </si>
  <si>
    <t>1386/06/12</t>
  </si>
  <si>
    <t>1388/03/12</t>
  </si>
  <si>
    <t>1400/04/19</t>
  </si>
  <si>
    <t>1402/06/19</t>
  </si>
  <si>
    <t>طراحی پایه، طراحی تفصیلی، مطالعات زیست‌محیطی، تهیه اسناد مناقصه 4 ردیف کمپرسور گاز، ظرفیت: 6 میلیون متر‌مکعب در روز، کمپرسورهای رفت و برگشتی با موتور محرکه گازی 10 مگاواتی، تأسیسات و زیرساخت‌های مورد نیاز</t>
  </si>
  <si>
    <t>1900/2594</t>
  </si>
  <si>
    <t>1387/01/10</t>
  </si>
  <si>
    <t>1388/04/30</t>
  </si>
  <si>
    <t>1389/05/31</t>
  </si>
  <si>
    <t>1384/07/09</t>
  </si>
  <si>
    <t>1386/07/09</t>
  </si>
  <si>
    <t>طراحی پایه، نظارت بر طراحی تفصیلی، نظارت بر خدمات خرید و تدارکات کالا، نظارت بر خدمات ساخت و نصب، مطالعات زیست‌محیطی، نظارت عالیه 8 مخزن نفت خام سبک و سنگین سقف شناور 1,000,000 بشکه‌ای، 2 مخزن نفت خام سبک و سنگین سقف شناور 500,000 بشکه‌ای، 4 مخزن نفت خام سبک و سنگین سقف شناور 250,000 بشکه‌ای، پمپ‌های نفت خام، سیستم‌های اطفای حریق، سیستم اندازه‌گیری، سیستم جدا‌کننده آب و روغن</t>
  </si>
  <si>
    <t>بازنگری طراحی تفصیلی، نظارت بر خدمات خرید و تدارکات کالا، نظارت بر خدمات ساخت و نصب، نظارت عالیه 2 مخزن بتنی نفت خام 500,000 بشکه‌ای، 5 کیلومتر خط لوله “20 انتقال نفت، سیستم اطفای حریق، کنترل و F&amp;G، تأسیسات و زیرساخت‌های مورد نیاز
تکمیل مخازن ذخیره سازی نفت خام گوره شامل دومخزن بتنی یک میلیون بشکه ای و چهار مخزن پانصد هزار بشکه ای و تاسیسات جانبی آنها جمعا به ظرفیت چهار میلیون بشکه، 3 کیلومتر حط لوله “30 انتقال نفت، سیستم نیتروژن 4500 نرمال مترمکعب بر ساعت، سیستم همزن و شستشو، سیستم اطفای حریق، کنترل و F&amp;G، تأسیسات و زیرساخت‌های مورد نیاز</t>
  </si>
  <si>
    <t>SKA-BGK-1001-C</t>
  </si>
  <si>
    <t>بررسی و صحه‌گذاري طراحی پایه وFEED، طراحی تفصیلی، خدمات مهندسی خرید 49 مخزن جهت ذخیره سازی بنزین، نفتا، نفت-گاز، نفت کوره با ویسکوزیته‌هاي مختلف، سوخت هوایی ATK و Condensate جمعا به ظرفیت بالغ بر 790,000 متر‌مکعب، اسکله‌‌هاي 20,000 تنی و 100,000 تنی جدید، اسکله‌ها و ترمینال‌هاي بارگیري کشتی‌ها، نفتکش‌ها، خطوط ریلی، خطوط لوله پالایشگاه و خطوط لوله موجود، سیستم Pigging خطوط انتقال فرآورده‌ها از اسکله به پایانه، سیستم جمع‌آوري بخارات بنزین و نفتا (Vapor Recovery)، سیستم Blending در مخازن نفت کوره و بنزین، سیستم Mixing جهت مخازن نفت کوره، سیستمهاي برق، ابزاردقیق و مخابرات، سیستم Leak Detection، تأسیسات و زیرساخت‌هاي مورد نیاز</t>
  </si>
  <si>
    <t>خدمات طراحی و مهندسی برای پروژه احداث بخشی از ترمینال نفتی واقع در بندر شهید بهشتی چابهار به ظرفیت ذخیره سازی 140،000 تن نفت خام، بنزین و گازوئیل شامل چهار مخزن با سقف شناور به ظرفیت 35،000 تن و ساختمان ها و تاسیسات جانبی مربوط به آن</t>
  </si>
  <si>
    <t>1395/02/26</t>
  </si>
  <si>
    <t>PKA-BGK-1001-E</t>
  </si>
  <si>
    <t>4،500،000،000 ریال</t>
  </si>
  <si>
    <t>1395/05/26</t>
  </si>
  <si>
    <t>خدمات مشاوره، طراحی و مهندسی پروژه احداث واحد تولید قیر بندرعباس</t>
  </si>
  <si>
    <t>2،700،000،000 ریال</t>
  </si>
  <si>
    <t>1393/05/20</t>
  </si>
  <si>
    <t>1393/09/20</t>
  </si>
  <si>
    <t>BGK-SCE-1001-002</t>
  </si>
  <si>
    <t>1395/03/01</t>
  </si>
  <si>
    <t>1395/12/29</t>
  </si>
  <si>
    <t>مسیر یابی خط لوله، نقشه برداری مسیر، طراحی پایه، تهیه اسناد مناقصه EPC 105 کیلومتر خط لوله 20″، 114 کیلومتر خط لوله 16″، 42 کیلومتر خط لوله 12″، 151 کیلومتر خط لوله 10″، 131 کیلومتر خط لوله 8″، 54 کیلومتر خط لوله 6″، 35 ایستگاه شیر بین راهی، 14 ایستگاه حفاظت کاتدیک، 11 ایستگاه فرستنده و گیرنده توپک</t>
  </si>
  <si>
    <t>23،950،000،000 ریال</t>
  </si>
  <si>
    <t>1396/10/30</t>
  </si>
  <si>
    <t>BGK-SCE-412225-A</t>
  </si>
  <si>
    <t>1397/11/01</t>
  </si>
  <si>
    <t>1398/03/01</t>
  </si>
  <si>
    <t>3،500،875،000 ریال</t>
  </si>
  <si>
    <t>BGK-SCE-412242-E</t>
  </si>
  <si>
    <t>1400/03/01</t>
  </si>
  <si>
    <t>30،000،000،000 ریال</t>
  </si>
  <si>
    <t>BGK-SCE-412242-F</t>
  </si>
  <si>
    <t>1398/02/15</t>
  </si>
  <si>
    <t>1398/10/15</t>
  </si>
  <si>
    <t>تکمیل و بازنگری طراحی تفصیلی و تهیه مستندات مناقصه پروژه EPC تاسیسات تقویت فشار گاز اردستان / دهشیر</t>
  </si>
  <si>
    <t>11،501،000،000 ریال</t>
  </si>
  <si>
    <t>محیط زیست</t>
  </si>
  <si>
    <t>7914/93/ص/1000</t>
  </si>
  <si>
    <t>1393/07/06</t>
  </si>
  <si>
    <t>1393/10/06</t>
  </si>
  <si>
    <t>1،195،000،000 ریال</t>
  </si>
  <si>
    <t>تهران</t>
  </si>
  <si>
    <t>1400/08/15</t>
  </si>
  <si>
    <t>1401/06/13</t>
  </si>
  <si>
    <t>1401/10/07</t>
  </si>
  <si>
    <t>1395/07/28</t>
  </si>
  <si>
    <t>1395/12/11</t>
  </si>
  <si>
    <t>1400/12/15</t>
  </si>
  <si>
    <t>انجام خدمات مشاوره شامل طراحی پایه و طراحی تفصیلی پلنت 720 هزار تنی تولید قیر و تهیه اسناد مناقصه PC</t>
  </si>
  <si>
    <t>17،000،000،000 ریال</t>
  </si>
  <si>
    <t>خدمات مشاوره طراحی پایه و تفصیلی پلنت قیر بندرعباس</t>
  </si>
  <si>
    <t>19،816،560،000 ریال</t>
  </si>
  <si>
    <t>ا پ ج/4059</t>
  </si>
  <si>
    <t>1402/03/13</t>
  </si>
  <si>
    <t>ایلام</t>
  </si>
  <si>
    <t>طراحی تفصیلی، مهندسی خرید، مهندسی کارگاهی تقویت فشار گاز جهت تامین خوراک پالایشگاه NGL3100 و تزریق به چاه، ظرفیت 1.27 میلیون متر مکعب در سال جهت تامین خوراک پالایشگاه، ظرفیت 1.63 میلیون متر مکعب در سال جهت تزریق به چاه، 10 عدد کمپرسور رفت و برگشتی، 12 عدد کمپرسور دوار، پکیج ضد خوردگی، تاسیسات و زیرساخت های مورد نیاز</t>
  </si>
  <si>
    <t>CG-CS-526</t>
  </si>
  <si>
    <t>401،802،800،000 ریال</t>
  </si>
  <si>
    <t>1401/04/07</t>
  </si>
  <si>
    <t>BGK-SCT-1001-002</t>
  </si>
  <si>
    <t>1395/10/28</t>
  </si>
  <si>
    <t>1396/03/11</t>
  </si>
  <si>
    <t>تکمیل مطالعات و خدمات مهندسی پروژه ایستگاه های تقویت فشار چشمه خوش و پایدارغرب</t>
  </si>
  <si>
    <t>بررسی و صحه‌گذاری طراحی پایه، طراحی تفصیلی، خدمات مهندسی تدارکات کالا پالایشگاه تولید قیر
ظرفیت 30,000 الی 33,500 بشکه در روز (228.7 تن در ساعت)، تأسیسات بارگیری و تخلیه خوراک و محصول و خطوط انتقال از اسکله کاوه به پالایشگاه و بالعکس، انبار نفت مخازن ذخیره خوراک و محصولات، واحدهای فرآیندی شامل نمک‌زدایی، برج تقطیر اتمسفر یک خلاء، کوره و …، تأسیسات جانبی شامل واحد احیای آب ترش، جداکننده آب و روغن، پکیج‌های نفت‌زدایی، واحد تولید، نیتروژن، واحد تولید بخار، شبکه فلر</t>
  </si>
  <si>
    <t>طراحی پایه، طراحی تفصیلی، مطالعات زیست‌محیطی، تهیه اسناد مناقصه 8 مخزن نفت خام سقف شناور 1,000,000 بشکه‌ای، 2 مخزن نفت خام سقف شناور 600,000 بشکه‌ای، سیستم لوله‌کشی، سیستم مدیریت RTG و شیرهای برقی، سیستم همزن، برق و ابزار دقیق</t>
  </si>
  <si>
    <t>طراحی پایه، طراحی تفصیلی، مطالعات زیست‌محیطی، تهیه اسناد مناقصه 157 کیلومتر خط لوله “56 انتقال گاز، ظرفیت: 57 میلیون متر‌مکعب در روز، دو ایستگاه فرستنده و گیرنده توپک</t>
  </si>
  <si>
    <t>قزوین-گیلان</t>
  </si>
  <si>
    <t>انجام مطالعات پایه، و طراحی مقدماتی، طراحی تفصیلی و خدمات فنی تهیه اسناد مناقصه اجرائی 160 کیلومتر خط لوله “42 انتقال گاز، ظرفیت: 42میلیون متر‌مکعب در روز، ایستگاه فرستنده و گیرنده توپک، سیستم مخابرات، تأسیسات و زیرساخت‌های مورد نیاز</t>
  </si>
  <si>
    <t>سمنان-مازندران</t>
  </si>
  <si>
    <t>طراحی خط انتقال گاز “42 قوشه دامغان/ کیاسر/ ساري/ نکا</t>
  </si>
  <si>
    <t>90/971</t>
  </si>
  <si>
    <t>1390/05/26</t>
  </si>
  <si>
    <t>1390/07/10</t>
  </si>
  <si>
    <t>سد و نیروگاه</t>
  </si>
  <si>
    <t>سد و نیروگاه گرشا</t>
  </si>
  <si>
    <t>بازنگری مطالعات شناخت، مطالعات مرحله اول سد سنگریزه ای به ارتفاع 155 متر روی رودخانه سیمره، همراه با نیروگاه آبی، سرریز آزاد، انحراف رودخانه از طریق تونل، نیروگاه 220 مگاوات</t>
  </si>
  <si>
    <t>شرکت توسعه منابع آب و نیروی ایران</t>
  </si>
  <si>
    <t>کرمانشاه</t>
  </si>
  <si>
    <t>1392/07/30</t>
  </si>
  <si>
    <t>1386/01/29</t>
  </si>
  <si>
    <t>1389/10/29</t>
  </si>
  <si>
    <t>طراحی 155 کیلومتر خط لوله “48 انتقال گاز، ظرفیت: 39میلیون متر‌مکعب در روز، دو ایستگاه فرستنده و گیرنده توپک، تأسیسات و زیرساخت‌های مورد نیاز</t>
  </si>
  <si>
    <t>همدان-کردستان</t>
  </si>
  <si>
    <t>بررسی و صحه‌گذاری طراحی پایه، طراحی تفصیلی، خرید و تدارکات کالا، ساخت و نصب، راه‌اندازی و تحویل موقت تقویت فشار خط لوله هشتم سراسری انتقال گاز، 4 ردیف کمپرسور مدل هرپین، 4 کمپرسور سانتریفیوژ با توربین 25 مگاواتی، ظرفیت: 110‌میلیون متر‌مکعب در روز، تأسیسات</t>
  </si>
  <si>
    <t>17،766،380 یورو
281،544،356،323 ریال</t>
  </si>
  <si>
    <t>1389/10/25</t>
  </si>
  <si>
    <t>1391/10/25</t>
  </si>
  <si>
    <t>بهسازی توربوکمپرسورهای موجود در ایستگاههای تقویت فشار و تزریق گاز</t>
  </si>
  <si>
    <t>53-71-1229</t>
  </si>
  <si>
    <t>1389/03/01</t>
  </si>
  <si>
    <t>13،584،000،000 ریال</t>
  </si>
  <si>
    <t>1390/09/01</t>
  </si>
  <si>
    <t>مطالعات مهندسی مقدماتی و تهیه بسته مهندسی FEED پروزه طراحی و نصب سیستم های اندازه گیری دقیق گاز برای کارخانه های گاز و گاز مایع</t>
  </si>
  <si>
    <t>طراحی مفهومی، تعیین روش‌های بهسازی، تهیه اسناد مناقصه EPC انجام مطالعات بهسازی 27 ایستگاه تقویت فشار و تزریق گاز جمعاً شامل 88 ردیف توربوکمپرسور برای 25 سال آینده، مرور شرایط طراحی و موجود فرآیند و به روز رسانی داده‌های فنی هر یک از ایستگاه‌ها، ارائه پیشنهادهای بهسازی فرآیندی در هر یک از ایستگاه‌ها، انجام مقایسه فنی و اقتصادی روش‌های پیشنهادی بهسازی و انتخاب مناسب‌ترین روش، ارائه مشخصات فنی و داده‌های لازم برای گزینه برتر بهسازی، مشخص نمودن حیطه کار برای چهار پیمانکار EPC منتخب به صورت مجزا</t>
  </si>
  <si>
    <t>طراحی پایه، تهیه اسناد مناقصه مطالعات بهینه‌سازی 15 عدد ایستگاه اندازه‌گیری دقیق جریان در 12 کارخانه NGL، بازنگری شرایط طراحی فرآیند و تجهیزات موجود، به روز رسانی اطلاعات فنی مرتبط با نقاط اندازه‌گیری، پیشنهاد روش‌های مختلف به منظور انتخاب سیستم‌های میترینگ مختلف جهت هر کارخانه، امکان سنجی روش‌های متفاوت و انتخاب بهترین سیستم میترینگ، تهیه مشخصات فنی، برگه‌های مشخصات، نقشه‌های جانمایی کلی و غیره جهت سیستم انتخاب شده، تعریف نمودن شرح کار جهت سیستم منتخب برای پیمانکاران EPC</t>
  </si>
  <si>
    <t>53-71-1252</t>
  </si>
  <si>
    <t>1390/07/01</t>
  </si>
  <si>
    <t>1391/09/01</t>
  </si>
  <si>
    <t>مطالعات و طراحی پایه، طراحی تفصیلی، مطالعات زیست‌محیطی، تهیه اسناد مناقصه 4 مخزن نفت خام سقف شناور 250,000 بشکه‌ای</t>
  </si>
  <si>
    <t>مرحله اول پروژه تجهیزات سطح الارضی طرح توسعه دارخوین فاز 3</t>
  </si>
  <si>
    <t>طراحی پایه، تهیه اسناد مناقصه بررسی و تأیید مدارک موجود پروژه، انجام مطالعات مفهومی، بازنگری و تهیه گزارش درخصوص گزینه‌های ممکن متفاوت HIPPS، سیستم برق‌رسانی و ارسال اطلاعات، خط لوله انتقال از 6 حلقه چاه موجود به Cluster، آماده‌سازی مدارک خرید (TBE , MR) جهت اقلام دیر تحویل، تهیه اسناد مناقصه EPC به علاوه برآورد قیمت، برنامه زمانبندی و ارزیابی پروژه</t>
  </si>
  <si>
    <t>DQ3-90/106</t>
  </si>
  <si>
    <t>میدان نفتی دارخوین</t>
  </si>
  <si>
    <t>ارزیابی اثرات زیست محیطی توسعه میدان نفتی دارخوین(فاز 3) واقع در نزدیکی کیلومتر 40 شمال شهر آبادان، مطالعات پایه زیست محیطی، ارزیابی اثرات زیست محیطی، برنامه مدیریت زیست محیطی، ارزیابی ریسک زیست محیطی، برنامه سلامت، ایمنی و محیط زیست</t>
  </si>
  <si>
    <t>بازنگری مطالعات شناخت، مطالعات مرحله اول سد بتنی غلتک خورده به ارتفاع 43 متر روی رودخانه شور برای محافظت نیروگاه مسجد سلیمان در برابر رسوب، سرریز روی بدنه سد، انحراف رودخانه از طریق تونل</t>
  </si>
  <si>
    <t>مطالعات مرحله شناخت، مطالعات مرحله اول (توجیهی) سد خاکی با هسته رسی به ارتفاع 58 متر و طول تاج 1050 متر برای آبیاری، سرریز آزاد، انحراف موقت از طریق آبروی بتنی مسلح</t>
  </si>
  <si>
    <t>ارزیابی اثرات زیست محیطی سد خاکی با ارتفاع 58 متر و طول تاج سد 1050 متر جهت آبیاری
مطالعات پایه زیست محیطی، تعیین اثرات زیست محیطی پروژه، ارائه اقدامات کاهش اثرات منفی، تهیه برنامه پایش زیست محیطی</t>
  </si>
  <si>
    <t>ارزیابی اثرات زیست محیطی پالایشگاه نفت 250 هزار بشکه ای، مطالعات پایه زیست محیطی، ارزیابی اثرات زیست محیطی، ارائه اقدامات کاهش اثرات منفی، تهیه برنامه پایش زیست محیطی، ارزیابی ریسک زیست محیطی</t>
  </si>
  <si>
    <t>گلستان</t>
  </si>
  <si>
    <t>مطالعات پتانسیل یابی، مطالعات مرحله اول سد بتنی غلتک خورده به ارتفاع 100 متر روی رودخانه کرخه همراه با نیروگاه آبی، سرریز روی بدنه سد، انحراف رودخانه از طریق تونل، نیروگاه 360 مگاوات</t>
  </si>
  <si>
    <t>بازنگری مطالعات شناخت، مطالعات مرحله اول سد بتنی غلتک خورده به ارتفاع 53 متر روی رودخانه ایده لیک برای تامین آب مشهد، سد بتنی غلتک خورده به ارتفاع 66 متر روی رودخانه لایین برای تامین آب مشهد، سرریز آزاد روی بدنه سد، انحراف آب از طریق تونل</t>
  </si>
  <si>
    <t>خراسان</t>
  </si>
  <si>
    <t>جمع آوری نتایج قرائت های ابزاردقیق سد، تجزیه و تحلیل نتایج اندازه گیری، کنترل عملکرد و دقت ابزاردقیق سد، تحلیل رفتار سازه ای سد و کنترل پایداری آن، تعیین و طراحی عملیات علاج بخشی در صورت نیاز سد بتنی وزنی به ارتفاع 154 متر بر روی رودخانه خیرآباد برای تامین آب و آبیاری در چارچوب قرارداد طرح و اجرای شرکت سابیر</t>
  </si>
  <si>
    <t>شرکت توسعه انرژی کرانه
شرکت مهندسی دوستدار زمین</t>
  </si>
  <si>
    <t>1401/05/31</t>
  </si>
  <si>
    <t>128،498،947،604 ریال
279،431،500،000 ریال
348،959،582،000 ریال</t>
  </si>
  <si>
    <t>POA/98/1422
POA/1401/1494
POA/1402/1212</t>
  </si>
  <si>
    <t>1068/99/ پ ن ج</t>
  </si>
  <si>
    <t>1399/09/19</t>
  </si>
  <si>
    <t>12+9</t>
  </si>
  <si>
    <t>44،302،622،100 ریال
122،444،840،985 ریال</t>
  </si>
  <si>
    <t>طراحی و مهندسی، تامین مواد اولیه، ساخت و نصب، تامین قطعات یدکی دوسالانه، عملیات تست، پیش راه اندازی و راه اندازی و بهره بردار به مدت یک سال برای احداث مخازن زمینی ذخیره اسید سولفوریک به تعداد 8 مخزن ذخیره سازی اسید سولفوریک (با غلظت 93-98.5%) به ظرفیت هر کدام 14000 تن در منطقه ویژه خلیج فارس و همچنین سیستم انتقال اسید از واگنهای حمل ریلی مستقر در سایت به مخزن مذکور و سیستم انتقال اسید از مخازن مذکور به اسکله به وسیله خط انتقال 5 کیلومتری جهت بارگیری با کشتی، احداث واحدهای یوتیلیتی، احداث ساختمان اداری، ساختمان انبار و تعمیرگاه، ساختمان آزمایشگاه، ساختمان رستوران، سرویس بهداشتی ساختمان بهداریَ، واحد تصفیه پساب و سایر ساختمان های غیرصنعتی بنا به تشخیص کارفرما، رفع معارض، ساخت و برچیدن تجهیز کارگاه مناسب کارفرما</t>
  </si>
  <si>
    <t>1394/03/31</t>
  </si>
  <si>
    <t>نظارت عالیه و کارگاهی فاز 2 خطوط لوله و تاسیسات جانبی انتقال نفت خام میادین غرب کارون</t>
  </si>
  <si>
    <t>مهندسی و توسعه نفت</t>
  </si>
  <si>
    <t>خدمات مشاوره و نظارت واحد تولید الکترود گرافیتی 30 هزارتنی کازرون</t>
  </si>
  <si>
    <t>830،860،495،000 ریال</t>
  </si>
  <si>
    <t>صنعت گستر سورنا کازرون</t>
  </si>
  <si>
    <t>KSID/211008</t>
  </si>
  <si>
    <t>358،583،664،763 ریال</t>
  </si>
  <si>
    <t>1402/05/16</t>
  </si>
  <si>
    <t>1403/11/16</t>
  </si>
  <si>
    <t>1392/11/30</t>
  </si>
  <si>
    <t>1383/04/17</t>
  </si>
  <si>
    <t>1385/04/17</t>
  </si>
  <si>
    <t>1402-1040 م ت ن</t>
  </si>
  <si>
    <t>1402/08/15</t>
  </si>
  <si>
    <t>1405/02/15</t>
  </si>
  <si>
    <t>نظارت عالیه و کارگاهی برای پروزه های توسعه تلمبه خانه های غرب کارون و امدیدیه و نیز خط لوله های مربوطه با سایز 42 اینچ از تلمبه خانه غرب کارون تا تلمبه خانه امیدیه و از آنجا به تلمبه خانه گوره با ظرفیت حدود یک میلیون بشکه در روز</t>
  </si>
  <si>
    <t>انجام خدمات مهندسی، نظارت عالیه و کارگاهی، بازرسی فنی، خدمات طراحی واحدهای جنبی و زیربنایی برای پروژه واحد تولیدی الکترود گرافیتی 30000 تنی قابل افزایش به 45000 تن در کازرون و سایر خدمات مهندسی مورد نیاز کارفرما
قرارداد حاضر فقط شامل فاز یک پروژه یعنی بخش کارگاه خطوط تراشکاری الکترود و نیپل و ابنیه مربوط به این فاز میباشد که در زمینی به متراژ حدود 57000 مترمربع احداث میگردد . قابل ذکر است علی الرغم اینکه این فازاز پروژه فقط بخش کارگاه خطوط تراشکاری میباشد. اما مدارک کلی پروژه از جمله جانمایی کلی کارخانه و مدارک مهندسی بیسک کل پروژه توسط مشاور بررسی و کنترل خواهد شد.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</si>
</sst>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7" x14ac:knownFonts="1">
    <font>
      <sz val="11"/>
      <color theme="1"/>
      <name val="Calibri"/>
      <family val="2"/>
      <scheme val="minor"/>
    </font>
    <font>
      <sz val="11"/>
      <color theme="1"/>
      <name val="Calibri"/>
      <family val="2"/>
      <charset val="178"/>
      <scheme val="minor"/>
    </font>
    <font>
      <b/>
      <sz val="14"/>
      <color theme="1"/>
      <name val="B Nazanin"/>
      <charset val="178"/>
    </font>
    <font>
      <b/>
      <sz val="12"/>
      <color theme="1"/>
      <name val="B Nazanin"/>
      <charset val="178"/>
    </font>
    <font>
      <sz val="11"/>
      <color theme="1"/>
      <name val="B Nazanin"/>
      <charset val="178"/>
    </font>
    <font>
      <b/>
      <sz val="11"/>
      <color theme="1"/>
      <name val="B Nazanin"/>
      <charset val="178"/>
    </font>
    <font>
      <sz val="11"/>
      <color theme="1"/>
      <name val="Arial"/>
      <family val="2"/>
    </font>
    <font>
      <sz val="10"/>
      <color theme="1"/>
      <name val="B Nazanin"/>
      <charset val="178"/>
    </font>
    <font>
      <sz val="11"/>
      <color rgb="FF000000"/>
      <name val="Times New Roman"/>
      <family val="1"/>
    </font>
    <font>
      <sz val="11"/>
      <color rgb="FF000000"/>
      <name val="B Titr"/>
      <charset val="178"/>
    </font>
    <font>
      <sz val="11"/>
      <color rgb="FF000000"/>
      <name val="B Nazanin"/>
      <charset val="178"/>
    </font>
    <font>
      <u/>
      <sz val="11"/>
      <color theme="10"/>
      <name val="Calibri"/>
      <family val="2"/>
      <scheme val="minor"/>
    </font>
    <font>
      <u/>
      <sz val="11"/>
      <color theme="1"/>
      <name val="B Nazanin"/>
      <charset val="178"/>
    </font>
    <font>
      <sz val="11"/>
      <color theme="1"/>
      <name val="Calibri"/>
      <family val="2"/>
      <scheme val="minor"/>
    </font>
    <font>
      <sz val="14"/>
      <color theme="1"/>
      <name val="B Nazanin"/>
      <charset val="178"/>
    </font>
    <font>
      <sz val="9"/>
      <color indexed="81"/>
      <name val="Tahoma"/>
      <family val="2"/>
    </font>
    <font>
      <b/>
      <sz val="9"/>
      <color indexed="81"/>
      <name val="Tahoma"/>
      <family val="2"/>
    </font>
  </fonts>
  <fills count="3">
    <fill>
      <patternFill patternType="none"/>
    </fill>
    <fill>
      <patternFill patternType="gray125"/>
    </fill>
    <fill>
      <patternFill patternType="solid">
        <fgColor rgb="FFFFFF00"/>
        <bgColor indexed="64"/>
      </patternFill>
    </fill>
  </fills>
  <borders count="27">
    <border>
      <left/>
      <right/>
      <top/>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medium">
        <color auto="1"/>
      </right>
      <top style="dashed">
        <color auto="1"/>
      </top>
      <bottom style="dashed">
        <color auto="1"/>
      </bottom>
      <diagonal/>
    </border>
    <border>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style="medium">
        <color auto="1"/>
      </right>
      <top style="dashed">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1" fillId="0" borderId="0" applyNumberFormat="0" applyFill="0" applyBorder="0" applyAlignment="0" applyProtection="0"/>
    <xf numFmtId="43" fontId="13" fillId="0" borderId="0" applyFont="0" applyFill="0" applyBorder="0" applyAlignment="0" applyProtection="0"/>
  </cellStyleXfs>
  <cellXfs count="70">
    <xf numFmtId="0" fontId="0" fillId="0" borderId="0" xfId="0"/>
    <xf numFmtId="0" fontId="3" fillId="0" borderId="1" xfId="1" applyFont="1" applyBorder="1" applyAlignment="1">
      <alignment vertical="center"/>
    </xf>
    <xf numFmtId="0" fontId="4" fillId="0" borderId="0" xfId="1" applyFont="1" applyAlignment="1">
      <alignment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3" xfId="1" applyFont="1" applyBorder="1" applyAlignment="1">
      <alignment horizontal="center" vertical="center" wrapText="1"/>
    </xf>
    <xf numFmtId="3" fontId="5" fillId="0" borderId="3" xfId="1" applyNumberFormat="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0" xfId="1" applyFont="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10" fontId="4" fillId="0" borderId="8" xfId="1" applyNumberFormat="1" applyFont="1" applyBorder="1" applyAlignment="1">
      <alignment horizontal="center" vertical="center"/>
    </xf>
    <xf numFmtId="0" fontId="7" fillId="0" borderId="8" xfId="1" applyFont="1" applyBorder="1" applyAlignment="1">
      <alignment horizontal="center" vertical="center" wrapText="1"/>
    </xf>
    <xf numFmtId="0" fontId="4" fillId="0" borderId="0" xfId="1" applyFont="1" applyAlignment="1">
      <alignment horizontal="center" vertical="center"/>
    </xf>
    <xf numFmtId="0" fontId="4" fillId="0" borderId="8" xfId="1" applyFont="1" applyBorder="1" applyAlignment="1">
      <alignment horizontal="center" vertical="center" wrapText="1"/>
    </xf>
    <xf numFmtId="0" fontId="6" fillId="0" borderId="8" xfId="1" applyFont="1" applyBorder="1" applyAlignment="1">
      <alignment horizontal="center" vertical="center" wrapText="1"/>
    </xf>
    <xf numFmtId="3" fontId="6" fillId="0" borderId="8" xfId="1" applyNumberFormat="1" applyFont="1" applyBorder="1" applyAlignment="1">
      <alignment horizontal="center" vertical="center" wrapText="1"/>
    </xf>
    <xf numFmtId="3" fontId="6" fillId="0" borderId="9" xfId="1" applyNumberFormat="1" applyFont="1" applyBorder="1" applyAlignment="1">
      <alignment horizontal="center" vertical="center" wrapText="1"/>
    </xf>
    <xf numFmtId="9" fontId="4" fillId="0" borderId="8" xfId="1" applyNumberFormat="1" applyFont="1" applyBorder="1" applyAlignment="1">
      <alignment horizontal="center" vertical="center"/>
    </xf>
    <xf numFmtId="0" fontId="6" fillId="0" borderId="9" xfId="1" applyFont="1" applyBorder="1" applyAlignment="1">
      <alignment horizontal="center" vertical="center" wrapText="1"/>
    </xf>
    <xf numFmtId="0" fontId="4" fillId="0" borderId="10" xfId="1" applyFont="1" applyBorder="1" applyAlignment="1">
      <alignment horizontal="center" vertical="center"/>
    </xf>
    <xf numFmtId="0" fontId="4" fillId="0" borderId="11" xfId="1" applyFont="1" applyBorder="1" applyAlignment="1">
      <alignment horizontal="center" vertical="center"/>
    </xf>
    <xf numFmtId="9" fontId="4" fillId="0" borderId="11" xfId="1" applyNumberFormat="1" applyFont="1" applyBorder="1" applyAlignment="1">
      <alignment horizontal="center" vertical="center"/>
    </xf>
    <xf numFmtId="0" fontId="7" fillId="0" borderId="11" xfId="1" applyFont="1" applyBorder="1" applyAlignment="1">
      <alignment horizontal="center" vertical="center" wrapText="1"/>
    </xf>
    <xf numFmtId="0" fontId="4" fillId="0" borderId="11" xfId="1" applyFont="1" applyBorder="1" applyAlignment="1">
      <alignment horizontal="center" vertical="center" wrapText="1"/>
    </xf>
    <xf numFmtId="0" fontId="6" fillId="0" borderId="11" xfId="1" applyFont="1" applyBorder="1" applyAlignment="1">
      <alignment horizontal="center" vertical="center" wrapText="1"/>
    </xf>
    <xf numFmtId="3" fontId="6" fillId="0" borderId="11" xfId="1" applyNumberFormat="1" applyFont="1" applyBorder="1" applyAlignment="1">
      <alignment horizontal="center" vertical="center" wrapText="1"/>
    </xf>
    <xf numFmtId="0" fontId="6" fillId="0" borderId="12" xfId="1" applyFont="1" applyBorder="1" applyAlignment="1">
      <alignment horizontal="center" vertical="center" wrapText="1"/>
    </xf>
    <xf numFmtId="3" fontId="4" fillId="0" borderId="0" xfId="1" applyNumberFormat="1" applyFont="1" applyAlignment="1">
      <alignment vertical="center"/>
    </xf>
    <xf numFmtId="0" fontId="5" fillId="0" borderId="5" xfId="1" applyFont="1" applyBorder="1" applyAlignment="1">
      <alignment horizontal="center" vertical="center"/>
    </xf>
    <xf numFmtId="0" fontId="5" fillId="0" borderId="18" xfId="1" applyFont="1" applyBorder="1" applyAlignment="1">
      <alignment horizontal="center" vertical="center"/>
    </xf>
    <xf numFmtId="0" fontId="5" fillId="0" borderId="18" xfId="1" applyFont="1" applyBorder="1" applyAlignment="1">
      <alignment horizontal="center" vertical="center" wrapText="1"/>
    </xf>
    <xf numFmtId="3" fontId="5" fillId="0" borderId="18" xfId="1" applyNumberFormat="1" applyFont="1" applyBorder="1" applyAlignment="1">
      <alignment horizontal="center" vertical="center" wrapText="1"/>
    </xf>
    <xf numFmtId="0" fontId="5" fillId="0" borderId="19" xfId="1" applyFont="1" applyBorder="1" applyAlignment="1">
      <alignment horizontal="center" vertical="center" wrapText="1"/>
    </xf>
    <xf numFmtId="0" fontId="4" fillId="0" borderId="13" xfId="1" applyFont="1" applyBorder="1" applyAlignment="1">
      <alignment horizontal="center" vertical="center"/>
    </xf>
    <xf numFmtId="0" fontId="4" fillId="0" borderId="13" xfId="1" applyFont="1" applyBorder="1" applyAlignment="1">
      <alignment horizontal="center" vertical="center" wrapText="1"/>
    </xf>
    <xf numFmtId="0" fontId="4" fillId="0" borderId="13" xfId="1" applyFont="1" applyBorder="1" applyAlignment="1">
      <alignment horizontal="center" vertical="center" wrapText="1" readingOrder="2"/>
    </xf>
    <xf numFmtId="10" fontId="4" fillId="0" borderId="13" xfId="1" applyNumberFormat="1" applyFont="1" applyBorder="1" applyAlignment="1">
      <alignment horizontal="center" vertical="center"/>
    </xf>
    <xf numFmtId="9" fontId="4" fillId="0" borderId="13" xfId="1" applyNumberFormat="1" applyFont="1" applyBorder="1" applyAlignment="1">
      <alignment horizontal="center" vertical="center"/>
    </xf>
    <xf numFmtId="0" fontId="4" fillId="0" borderId="21" xfId="1" applyFont="1" applyBorder="1" applyAlignment="1">
      <alignment horizontal="center" vertical="center" wrapText="1"/>
    </xf>
    <xf numFmtId="0" fontId="4" fillId="0" borderId="21" xfId="1" applyFont="1" applyBorder="1" applyAlignment="1">
      <alignment horizontal="center" vertical="center" wrapText="1" readingOrder="2"/>
    </xf>
    <xf numFmtId="0" fontId="4" fillId="0" borderId="21" xfId="1" applyFont="1" applyBorder="1" applyAlignment="1">
      <alignment horizontal="center" vertical="center"/>
    </xf>
    <xf numFmtId="0" fontId="7" fillId="0" borderId="22" xfId="1" applyFont="1" applyBorder="1" applyAlignment="1">
      <alignment horizontal="center" vertical="center" wrapText="1"/>
    </xf>
    <xf numFmtId="0" fontId="7" fillId="0" borderId="24" xfId="1" applyFont="1" applyBorder="1" applyAlignment="1">
      <alignment horizontal="center" vertical="center" wrapText="1"/>
    </xf>
    <xf numFmtId="0" fontId="5" fillId="0" borderId="18" xfId="1" applyFont="1" applyBorder="1" applyAlignment="1">
      <alignment horizontal="center" vertical="center" readingOrder="2"/>
    </xf>
    <xf numFmtId="3" fontId="4" fillId="0" borderId="21" xfId="1" applyNumberFormat="1" applyFont="1" applyBorder="1" applyAlignment="1">
      <alignment horizontal="center" vertical="center" wrapText="1"/>
    </xf>
    <xf numFmtId="3" fontId="4" fillId="0" borderId="13" xfId="1" applyNumberFormat="1" applyFont="1" applyBorder="1" applyAlignment="1">
      <alignment horizontal="center" vertical="center" wrapText="1"/>
    </xf>
    <xf numFmtId="0" fontId="12" fillId="0" borderId="21" xfId="2" applyFont="1" applyFill="1" applyBorder="1" applyAlignment="1">
      <alignment horizontal="center" vertical="center"/>
    </xf>
    <xf numFmtId="0" fontId="12" fillId="0" borderId="13" xfId="2" applyFont="1" applyFill="1" applyBorder="1" applyAlignment="1">
      <alignment horizontal="center" vertical="center"/>
    </xf>
    <xf numFmtId="0" fontId="4" fillId="2" borderId="13" xfId="1" applyFont="1" applyFill="1" applyBorder="1" applyAlignment="1">
      <alignment horizontal="center" vertical="center" wrapText="1"/>
    </xf>
    <xf numFmtId="3" fontId="4" fillId="0" borderId="13" xfId="1" applyNumberFormat="1" applyFont="1" applyBorder="1" applyAlignment="1">
      <alignment horizontal="center" vertical="center" wrapText="1" readingOrder="2"/>
    </xf>
    <xf numFmtId="0" fontId="4" fillId="0" borderId="0" xfId="1" applyFont="1" applyAlignment="1">
      <alignment horizontal="center" vertical="center" readingOrder="2"/>
    </xf>
    <xf numFmtId="0" fontId="4" fillId="0" borderId="13" xfId="1" applyFont="1" applyBorder="1" applyAlignment="1">
      <alignment horizontal="left" vertical="center" wrapText="1"/>
    </xf>
    <xf numFmtId="164" fontId="4" fillId="0" borderId="13" xfId="1" applyNumberFormat="1" applyFont="1" applyBorder="1" applyAlignment="1">
      <alignment horizontal="center" vertical="center" wrapText="1"/>
    </xf>
    <xf numFmtId="9" fontId="4" fillId="0" borderId="21" xfId="1" applyNumberFormat="1" applyFont="1" applyBorder="1" applyAlignment="1">
      <alignment horizontal="center" vertical="center"/>
    </xf>
    <xf numFmtId="165" fontId="14" fillId="0" borderId="0" xfId="3" applyNumberFormat="1" applyFont="1" applyAlignment="1">
      <alignment vertical="center"/>
    </xf>
    <xf numFmtId="165" fontId="2" fillId="0" borderId="0" xfId="3" applyNumberFormat="1" applyFont="1" applyAlignment="1">
      <alignment vertical="center"/>
    </xf>
    <xf numFmtId="0" fontId="2" fillId="0" borderId="14"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4" fillId="0" borderId="25" xfId="1" applyFont="1" applyBorder="1" applyAlignment="1">
      <alignment horizontal="center" vertical="center" wrapText="1" readingOrder="2"/>
    </xf>
    <xf numFmtId="0" fontId="4" fillId="0" borderId="26" xfId="1" applyFont="1" applyBorder="1" applyAlignment="1">
      <alignment horizontal="center" vertical="center" wrapText="1" readingOrder="2"/>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5" fillId="0" borderId="17" xfId="1" applyFont="1" applyFill="1" applyBorder="1" applyAlignment="1">
      <alignment horizontal="center" vertical="center"/>
    </xf>
    <xf numFmtId="0" fontId="4" fillId="0" borderId="20" xfId="1" applyFont="1" applyFill="1" applyBorder="1" applyAlignment="1">
      <alignment horizontal="center" vertical="center"/>
    </xf>
    <xf numFmtId="0" fontId="4" fillId="0" borderId="23" xfId="1" applyFont="1" applyFill="1" applyBorder="1" applyAlignment="1">
      <alignment horizontal="center" vertical="center"/>
    </xf>
    <xf numFmtId="0" fontId="4" fillId="0" borderId="0" xfId="1" applyFont="1" applyFill="1" applyAlignment="1">
      <alignment vertical="center"/>
    </xf>
  </cellXfs>
  <cellStyles count="4">
    <cellStyle name="Comma" xfId="3" builtinId="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s-file\Projects\After%2092-04-01\E\1219-Azarakhsh" TargetMode="External"/><Relationship Id="rId13" Type="http://schemas.openxmlformats.org/officeDocument/2006/relationships/hyperlink" Target="file:///\\s-file\Projects\After%2092-04-01\E\1312" TargetMode="External"/><Relationship Id="rId18" Type="http://schemas.openxmlformats.org/officeDocument/2006/relationships/hyperlink" Target="file:///\\s-file\Projects\After%2092-04-01\PC\3102-Marun%203" TargetMode="External"/><Relationship Id="rId26" Type="http://schemas.openxmlformats.org/officeDocument/2006/relationships/hyperlink" Target="file:///\\s-file\Projects\After%2092-04-01\Supervision\1337" TargetMode="External"/><Relationship Id="rId3" Type="http://schemas.openxmlformats.org/officeDocument/2006/relationships/hyperlink" Target="file:///\\s-file\Projects\After%2092-04-01\EPC\1066-Kashan" TargetMode="External"/><Relationship Id="rId21" Type="http://schemas.openxmlformats.org/officeDocument/2006/relationships/hyperlink" Target="file:///\\s-file\Projects\After%2092-04-01\Supervision\1193" TargetMode="External"/><Relationship Id="rId7" Type="http://schemas.openxmlformats.org/officeDocument/2006/relationships/hyperlink" Target="file:///\\s-file\Projects\After%2092-04-01\E\1101-Bandar" TargetMode="External"/><Relationship Id="rId12" Type="http://schemas.openxmlformats.org/officeDocument/2006/relationships/hyperlink" Target="file:///\\s-file\Projects\After%2092-04-01\E\1311" TargetMode="External"/><Relationship Id="rId17" Type="http://schemas.openxmlformats.org/officeDocument/2006/relationships/hyperlink" Target="file:///\\s-file\Projects\After%2092-04-01\MC\7049" TargetMode="External"/><Relationship Id="rId25" Type="http://schemas.openxmlformats.org/officeDocument/2006/relationships/hyperlink" Target="file:///\\s-file\Projects\After%2092-04-01\Supervision\1304" TargetMode="External"/><Relationship Id="rId2" Type="http://schemas.openxmlformats.org/officeDocument/2006/relationships/hyperlink" Target="file:///\\s-file\Projects\After%2092-04-01\EPC\1035-Sabzab%20Rey" TargetMode="External"/><Relationship Id="rId16" Type="http://schemas.openxmlformats.org/officeDocument/2006/relationships/hyperlink" Target="file:///\\s-file\Projects\After%2092-04-01\E\4100-Sokht" TargetMode="External"/><Relationship Id="rId20" Type="http://schemas.openxmlformats.org/officeDocument/2006/relationships/hyperlink" Target="file:///\\s-file\Projects\After%2092-04-01\Supervision\1189" TargetMode="External"/><Relationship Id="rId29" Type="http://schemas.openxmlformats.org/officeDocument/2006/relationships/printerSettings" Target="../printerSettings/printerSettings1.bin"/><Relationship Id="rId1" Type="http://schemas.openxmlformats.org/officeDocument/2006/relationships/hyperlink" Target="file:///\\s-file\Projects\After%2092-04-01\EPC\1294" TargetMode="External"/><Relationship Id="rId6" Type="http://schemas.openxmlformats.org/officeDocument/2006/relationships/hyperlink" Target="file:///\\s-file\Projects\After%2092-04-01\E\1067-Dehshir-Naen" TargetMode="External"/><Relationship Id="rId11" Type="http://schemas.openxmlformats.org/officeDocument/2006/relationships/hyperlink" Target="file:///\\s-file\Projects\After%2092-04-01\E\1292-Chabahar" TargetMode="External"/><Relationship Id="rId24" Type="http://schemas.openxmlformats.org/officeDocument/2006/relationships/hyperlink" Target="file:///\\s-file\Projects\After%2092-04-01\Supervision\1264" TargetMode="External"/><Relationship Id="rId5" Type="http://schemas.openxmlformats.org/officeDocument/2006/relationships/hyperlink" Target="file:///\\s-file\Projects\After%2092-04-01\PC\1100-Khangiran" TargetMode="External"/><Relationship Id="rId15" Type="http://schemas.openxmlformats.org/officeDocument/2006/relationships/hyperlink" Target="file:///\\s-file\Projects\After%2092-04-01\E\1342" TargetMode="External"/><Relationship Id="rId23" Type="http://schemas.openxmlformats.org/officeDocument/2006/relationships/hyperlink" Target="file:///\\s-file\Projects\After%2092-04-01\Supervision\1199" TargetMode="External"/><Relationship Id="rId28" Type="http://schemas.openxmlformats.org/officeDocument/2006/relationships/hyperlink" Target="file:///\\s-file\Projects\After%2092-04-01\EPC\1361" TargetMode="External"/><Relationship Id="rId10" Type="http://schemas.openxmlformats.org/officeDocument/2006/relationships/hyperlink" Target="file:///\\s-file\Projects\After%2092-04-01\E\1278-Khooshe%20Khash" TargetMode="External"/><Relationship Id="rId19" Type="http://schemas.openxmlformats.org/officeDocument/2006/relationships/hyperlink" Target="file:///\\s-file\Projects\After%2092-04-01\Supervision\1189" TargetMode="External"/><Relationship Id="rId31" Type="http://schemas.openxmlformats.org/officeDocument/2006/relationships/comments" Target="../comments1.xml"/><Relationship Id="rId4" Type="http://schemas.openxmlformats.org/officeDocument/2006/relationships/hyperlink" Target="file:///\\s-file\Projects\After%2092-04-01\MC\1329" TargetMode="External"/><Relationship Id="rId9" Type="http://schemas.openxmlformats.org/officeDocument/2006/relationships/hyperlink" Target="file:///\\s-file\Projects\After%2092-04-01\E\1221-LPG" TargetMode="External"/><Relationship Id="rId14" Type="http://schemas.openxmlformats.org/officeDocument/2006/relationships/hyperlink" Target="file:///\\s-file\Projects\After%2092-04-01\E\1327" TargetMode="External"/><Relationship Id="rId22" Type="http://schemas.openxmlformats.org/officeDocument/2006/relationships/hyperlink" Target="file:///\\s-file\Projects\After%2092-04-01\Supervision\1194" TargetMode="External"/><Relationship Id="rId27" Type="http://schemas.openxmlformats.org/officeDocument/2006/relationships/hyperlink" Target="file:///\\s-file\Projects\After%2092-04-01\Supervision\1362" TargetMode="External"/><Relationship Id="rId30"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4"/>
  <sheetViews>
    <sheetView rightToLeft="1" tabSelected="1" view="pageBreakPreview" zoomScale="85" zoomScaleNormal="100" zoomScaleSheetLayoutView="85" workbookViewId="0">
      <pane ySplit="2" topLeftCell="A39" activePane="bottomLeft" state="frozen"/>
      <selection pane="bottomLeft" activeCell="A2" sqref="A1:A1048576"/>
    </sheetView>
  </sheetViews>
  <sheetFormatPr defaultRowHeight="18" x14ac:dyDescent="0.25"/>
  <cols>
    <col min="1" max="1" width="5.7109375" style="69" customWidth="1"/>
    <col min="2" max="2" width="14.140625" style="2" customWidth="1"/>
    <col min="3" max="3" width="54" style="2" customWidth="1"/>
    <col min="4" max="4" width="14.42578125" style="2" bestFit="1" customWidth="1"/>
    <col min="5" max="5" width="14.42578125" style="2" customWidth="1"/>
    <col min="6" max="6" width="68.28515625" style="2" customWidth="1"/>
    <col min="7" max="7" width="23" style="2" customWidth="1"/>
    <col min="8" max="8" width="18.5703125" style="2" customWidth="1"/>
    <col min="9" max="9" width="21.140625" style="2" bestFit="1" customWidth="1"/>
    <col min="10" max="10" width="20.5703125" style="53" customWidth="1"/>
    <col min="11" max="11" width="26.7109375" style="2" customWidth="1"/>
    <col min="12" max="12" width="14.42578125" style="30" customWidth="1"/>
    <col min="13" max="14" width="11.5703125" style="2" customWidth="1"/>
    <col min="15" max="15" width="14.28515625" style="2" customWidth="1"/>
    <col min="16" max="16" width="9" style="2" customWidth="1"/>
    <col min="17" max="17" width="13.28515625" style="2" customWidth="1"/>
    <col min="18" max="18" width="29" style="2" customWidth="1"/>
    <col min="19" max="19" width="9.140625" style="2"/>
    <col min="20" max="20" width="20.7109375" style="2" customWidth="1"/>
    <col min="21" max="16384" width="9.140625" style="2"/>
  </cols>
  <sheetData>
    <row r="1" spans="1:18" ht="48" customHeight="1" thickBot="1" x14ac:dyDescent="0.3">
      <c r="A1" s="59" t="s">
        <v>60</v>
      </c>
      <c r="B1" s="60"/>
      <c r="C1" s="60"/>
      <c r="D1" s="60"/>
      <c r="E1" s="60"/>
      <c r="F1" s="60"/>
      <c r="G1" s="60"/>
      <c r="H1" s="60"/>
      <c r="I1" s="60"/>
      <c r="J1" s="60"/>
      <c r="K1" s="60"/>
      <c r="L1" s="60"/>
      <c r="M1" s="60"/>
      <c r="N1" s="60"/>
      <c r="O1" s="60"/>
      <c r="P1" s="60"/>
      <c r="Q1" s="60"/>
      <c r="R1" s="61"/>
    </row>
    <row r="2" spans="1:18" s="9" customFormat="1" ht="36.75" customHeight="1" thickBot="1" x14ac:dyDescent="0.3">
      <c r="A2" s="66" t="s">
        <v>0</v>
      </c>
      <c r="B2" s="32" t="s">
        <v>61</v>
      </c>
      <c r="C2" s="32" t="s">
        <v>1</v>
      </c>
      <c r="D2" s="32" t="s">
        <v>2</v>
      </c>
      <c r="E2" s="32" t="s">
        <v>336</v>
      </c>
      <c r="F2" s="32" t="s">
        <v>229</v>
      </c>
      <c r="G2" s="32" t="s">
        <v>62</v>
      </c>
      <c r="H2" s="32" t="s">
        <v>286</v>
      </c>
      <c r="I2" s="32" t="s">
        <v>129</v>
      </c>
      <c r="J2" s="46" t="s">
        <v>137</v>
      </c>
      <c r="K2" s="33" t="s">
        <v>134</v>
      </c>
      <c r="L2" s="34" t="s">
        <v>132</v>
      </c>
      <c r="M2" s="33" t="s">
        <v>131</v>
      </c>
      <c r="N2" s="33" t="s">
        <v>133</v>
      </c>
      <c r="O2" s="33" t="s">
        <v>4</v>
      </c>
      <c r="P2" s="33" t="s">
        <v>5</v>
      </c>
      <c r="Q2" s="33" t="s">
        <v>6</v>
      </c>
      <c r="R2" s="35" t="s">
        <v>7</v>
      </c>
    </row>
    <row r="3" spans="1:18" s="15" customFormat="1" ht="162" x14ac:dyDescent="0.25">
      <c r="A3" s="67">
        <v>1</v>
      </c>
      <c r="B3" s="49">
        <v>1294</v>
      </c>
      <c r="C3" s="41" t="s">
        <v>8</v>
      </c>
      <c r="D3" s="47" t="s">
        <v>9</v>
      </c>
      <c r="E3" s="47" t="s">
        <v>343</v>
      </c>
      <c r="F3" s="47" t="s">
        <v>525</v>
      </c>
      <c r="G3" s="41" t="s">
        <v>64</v>
      </c>
      <c r="H3" s="41" t="s">
        <v>287</v>
      </c>
      <c r="I3" s="41" t="s">
        <v>130</v>
      </c>
      <c r="J3" s="42" t="s">
        <v>138</v>
      </c>
      <c r="K3" s="41">
        <v>5651</v>
      </c>
      <c r="L3" s="47">
        <v>19</v>
      </c>
      <c r="M3" s="36" t="s">
        <v>135</v>
      </c>
      <c r="N3" s="36" t="s">
        <v>136</v>
      </c>
      <c r="O3" s="43" t="s">
        <v>518</v>
      </c>
      <c r="P3" s="43" t="s">
        <v>10</v>
      </c>
      <c r="Q3" s="56">
        <v>1</v>
      </c>
      <c r="R3" s="44" t="s">
        <v>11</v>
      </c>
    </row>
    <row r="4" spans="1:18" s="15" customFormat="1" ht="72" x14ac:dyDescent="0.25">
      <c r="A4" s="68">
        <v>2</v>
      </c>
      <c r="B4" s="50">
        <v>1449</v>
      </c>
      <c r="C4" s="37" t="s">
        <v>123</v>
      </c>
      <c r="D4" s="37" t="s">
        <v>9</v>
      </c>
      <c r="E4" s="37" t="s">
        <v>339</v>
      </c>
      <c r="F4" s="37" t="s">
        <v>320</v>
      </c>
      <c r="G4" s="37" t="s">
        <v>110</v>
      </c>
      <c r="H4" s="37" t="s">
        <v>290</v>
      </c>
      <c r="I4" s="37" t="s">
        <v>162</v>
      </c>
      <c r="J4" s="38" t="s">
        <v>291</v>
      </c>
      <c r="K4" s="37" t="s">
        <v>124</v>
      </c>
      <c r="L4" s="48">
        <v>12</v>
      </c>
      <c r="M4" s="37" t="s">
        <v>293</v>
      </c>
      <c r="N4" s="37" t="s">
        <v>294</v>
      </c>
      <c r="O4" s="36" t="s">
        <v>12</v>
      </c>
      <c r="P4" s="36" t="s">
        <v>10</v>
      </c>
      <c r="Q4" s="39">
        <v>0.46739999999999998</v>
      </c>
      <c r="R4" s="45" t="s">
        <v>292</v>
      </c>
    </row>
    <row r="5" spans="1:18" s="15" customFormat="1" ht="72" x14ac:dyDescent="0.25">
      <c r="A5" s="68">
        <v>3</v>
      </c>
      <c r="B5" s="50">
        <v>790</v>
      </c>
      <c r="C5" s="37" t="s">
        <v>41</v>
      </c>
      <c r="D5" s="37" t="s">
        <v>9</v>
      </c>
      <c r="E5" s="37" t="s">
        <v>339</v>
      </c>
      <c r="F5" s="37" t="s">
        <v>319</v>
      </c>
      <c r="G5" s="37" t="s">
        <v>238</v>
      </c>
      <c r="H5" s="37" t="s">
        <v>10</v>
      </c>
      <c r="I5" s="37" t="s">
        <v>125</v>
      </c>
      <c r="J5" s="38" t="s">
        <v>175</v>
      </c>
      <c r="K5" s="37" t="s">
        <v>176</v>
      </c>
      <c r="L5" s="48">
        <v>42</v>
      </c>
      <c r="M5" s="36" t="s">
        <v>177</v>
      </c>
      <c r="N5" s="36" t="s">
        <v>43</v>
      </c>
      <c r="O5" s="36" t="s">
        <v>43</v>
      </c>
      <c r="P5" s="36" t="s">
        <v>10</v>
      </c>
      <c r="Q5" s="40">
        <v>1</v>
      </c>
      <c r="R5" s="45"/>
    </row>
    <row r="6" spans="1:18" s="15" customFormat="1" ht="90" x14ac:dyDescent="0.25">
      <c r="A6" s="68">
        <v>4</v>
      </c>
      <c r="B6" s="50">
        <v>709</v>
      </c>
      <c r="C6" s="37" t="s">
        <v>17</v>
      </c>
      <c r="D6" s="37" t="s">
        <v>9</v>
      </c>
      <c r="E6" s="37" t="s">
        <v>342</v>
      </c>
      <c r="F6" s="37" t="s">
        <v>321</v>
      </c>
      <c r="G6" s="37" t="s">
        <v>140</v>
      </c>
      <c r="H6" s="37" t="s">
        <v>295</v>
      </c>
      <c r="I6" s="37" t="s">
        <v>141</v>
      </c>
      <c r="J6" s="38" t="s">
        <v>143</v>
      </c>
      <c r="K6" s="37" t="s">
        <v>146</v>
      </c>
      <c r="L6" s="48">
        <v>24</v>
      </c>
      <c r="M6" s="36" t="s">
        <v>145</v>
      </c>
      <c r="N6" s="36" t="s">
        <v>148</v>
      </c>
      <c r="O6" s="36" t="s">
        <v>150</v>
      </c>
      <c r="P6" s="36" t="s">
        <v>10</v>
      </c>
      <c r="Q6" s="40">
        <v>1</v>
      </c>
      <c r="R6" s="45" t="s">
        <v>151</v>
      </c>
    </row>
    <row r="7" spans="1:18" s="15" customFormat="1" ht="72" x14ac:dyDescent="0.25">
      <c r="A7" s="68">
        <v>5</v>
      </c>
      <c r="B7" s="50">
        <v>705</v>
      </c>
      <c r="C7" s="37" t="s">
        <v>139</v>
      </c>
      <c r="D7" s="37" t="s">
        <v>9</v>
      </c>
      <c r="E7" s="37" t="s">
        <v>342</v>
      </c>
      <c r="F7" s="38" t="s">
        <v>396</v>
      </c>
      <c r="G7" s="37" t="s">
        <v>140</v>
      </c>
      <c r="H7" s="37" t="s">
        <v>10</v>
      </c>
      <c r="I7" s="37" t="s">
        <v>142</v>
      </c>
      <c r="J7" s="38" t="s">
        <v>144</v>
      </c>
      <c r="K7" s="37">
        <v>2023</v>
      </c>
      <c r="L7" s="48">
        <v>18</v>
      </c>
      <c r="M7" s="36" t="s">
        <v>147</v>
      </c>
      <c r="N7" s="36" t="s">
        <v>149</v>
      </c>
      <c r="O7" s="36" t="s">
        <v>23</v>
      </c>
      <c r="P7" s="36" t="s">
        <v>10</v>
      </c>
      <c r="Q7" s="40">
        <v>1</v>
      </c>
      <c r="R7" s="45" t="s">
        <v>151</v>
      </c>
    </row>
    <row r="8" spans="1:18" s="15" customFormat="1" ht="90" x14ac:dyDescent="0.25">
      <c r="A8" s="68">
        <v>6</v>
      </c>
      <c r="B8" s="50">
        <v>1035</v>
      </c>
      <c r="C8" s="37" t="s">
        <v>289</v>
      </c>
      <c r="D8" s="48" t="s">
        <v>9</v>
      </c>
      <c r="E8" s="48" t="s">
        <v>341</v>
      </c>
      <c r="F8" s="48" t="s">
        <v>397</v>
      </c>
      <c r="G8" s="37" t="s">
        <v>65</v>
      </c>
      <c r="H8" s="37" t="s">
        <v>322</v>
      </c>
      <c r="I8" s="37" t="s">
        <v>181</v>
      </c>
      <c r="J8" s="38" t="s">
        <v>182</v>
      </c>
      <c r="K8" s="54" t="s">
        <v>183</v>
      </c>
      <c r="L8" s="48">
        <v>36</v>
      </c>
      <c r="M8" s="36" t="s">
        <v>184</v>
      </c>
      <c r="N8" s="36" t="s">
        <v>185</v>
      </c>
      <c r="O8" s="36" t="s">
        <v>12</v>
      </c>
      <c r="P8" s="36" t="s">
        <v>10</v>
      </c>
      <c r="Q8" s="40">
        <v>0.64</v>
      </c>
      <c r="R8" s="45" t="s">
        <v>13</v>
      </c>
    </row>
    <row r="9" spans="1:18" s="15" customFormat="1" ht="36" x14ac:dyDescent="0.25">
      <c r="A9" s="68">
        <v>7</v>
      </c>
      <c r="B9" s="50">
        <v>1361</v>
      </c>
      <c r="C9" s="37" t="s">
        <v>109</v>
      </c>
      <c r="D9" s="37" t="s">
        <v>9</v>
      </c>
      <c r="E9" s="37" t="s">
        <v>341</v>
      </c>
      <c r="F9" s="38" t="s">
        <v>324</v>
      </c>
      <c r="G9" s="37" t="s">
        <v>110</v>
      </c>
      <c r="H9" s="37" t="s">
        <v>323</v>
      </c>
      <c r="I9" s="37" t="s">
        <v>212</v>
      </c>
      <c r="J9" s="38" t="s">
        <v>325</v>
      </c>
      <c r="K9" s="38" t="s">
        <v>328</v>
      </c>
      <c r="L9" s="48">
        <v>30</v>
      </c>
      <c r="M9" s="37" t="s">
        <v>326</v>
      </c>
      <c r="N9" s="37" t="s">
        <v>327</v>
      </c>
      <c r="O9" s="36" t="s">
        <v>12</v>
      </c>
      <c r="P9" s="36"/>
      <c r="Q9" s="39"/>
      <c r="R9" s="45"/>
    </row>
    <row r="10" spans="1:18" s="15" customFormat="1" ht="72" x14ac:dyDescent="0.25">
      <c r="A10" s="68">
        <v>8</v>
      </c>
      <c r="B10" s="50">
        <v>1377</v>
      </c>
      <c r="C10" s="37" t="s">
        <v>120</v>
      </c>
      <c r="D10" s="37" t="s">
        <v>9</v>
      </c>
      <c r="E10" s="37" t="s">
        <v>341</v>
      </c>
      <c r="F10" s="37" t="s">
        <v>120</v>
      </c>
      <c r="G10" s="37" t="s">
        <v>121</v>
      </c>
      <c r="H10" s="37" t="s">
        <v>296</v>
      </c>
      <c r="I10" s="37" t="s">
        <v>212</v>
      </c>
      <c r="J10" s="38" t="s">
        <v>297</v>
      </c>
      <c r="K10" s="37" t="s">
        <v>122</v>
      </c>
      <c r="L10" s="48">
        <v>14</v>
      </c>
      <c r="M10" s="37" t="s">
        <v>400</v>
      </c>
      <c r="N10" s="37" t="s">
        <v>401</v>
      </c>
      <c r="O10" s="36" t="s">
        <v>401</v>
      </c>
      <c r="P10" s="36"/>
      <c r="Q10" s="40">
        <v>1</v>
      </c>
      <c r="R10" s="45"/>
    </row>
    <row r="11" spans="1:18" s="15" customFormat="1" ht="108" x14ac:dyDescent="0.25">
      <c r="A11" s="68">
        <v>9</v>
      </c>
      <c r="B11" s="50">
        <v>708</v>
      </c>
      <c r="C11" s="37" t="s">
        <v>243</v>
      </c>
      <c r="D11" s="37" t="s">
        <v>9</v>
      </c>
      <c r="E11" s="37" t="s">
        <v>341</v>
      </c>
      <c r="F11" s="38" t="s">
        <v>329</v>
      </c>
      <c r="G11" s="37" t="s">
        <v>244</v>
      </c>
      <c r="H11" s="37" t="s">
        <v>298</v>
      </c>
      <c r="I11" s="37" t="s">
        <v>130</v>
      </c>
      <c r="J11" s="38" t="s">
        <v>186</v>
      </c>
      <c r="K11" s="37" t="s">
        <v>187</v>
      </c>
      <c r="L11" s="48">
        <v>36</v>
      </c>
      <c r="M11" s="37" t="s">
        <v>188</v>
      </c>
      <c r="N11" s="37" t="s">
        <v>189</v>
      </c>
      <c r="O11" s="36" t="s">
        <v>16</v>
      </c>
      <c r="P11" s="36" t="s">
        <v>10</v>
      </c>
      <c r="Q11" s="40">
        <v>1</v>
      </c>
      <c r="R11" s="45"/>
    </row>
    <row r="12" spans="1:18" s="15" customFormat="1" ht="54" x14ac:dyDescent="0.25">
      <c r="A12" s="68">
        <v>10</v>
      </c>
      <c r="B12" s="50">
        <v>1066</v>
      </c>
      <c r="C12" s="37" t="s">
        <v>89</v>
      </c>
      <c r="D12" s="37" t="s">
        <v>9</v>
      </c>
      <c r="E12" s="37" t="s">
        <v>337</v>
      </c>
      <c r="F12" s="37" t="s">
        <v>330</v>
      </c>
      <c r="G12" s="37" t="s">
        <v>66</v>
      </c>
      <c r="H12" s="37"/>
      <c r="I12" s="37" t="s">
        <v>125</v>
      </c>
      <c r="J12" s="38" t="s">
        <v>178</v>
      </c>
      <c r="K12" s="37">
        <v>790801</v>
      </c>
      <c r="L12" s="37">
        <v>24</v>
      </c>
      <c r="M12" s="36" t="s">
        <v>179</v>
      </c>
      <c r="N12" s="36" t="s">
        <v>180</v>
      </c>
      <c r="O12" s="36" t="s">
        <v>44</v>
      </c>
      <c r="P12" s="36" t="s">
        <v>10</v>
      </c>
      <c r="Q12" s="40">
        <v>1</v>
      </c>
      <c r="R12" s="45" t="s">
        <v>45</v>
      </c>
    </row>
    <row r="13" spans="1:18" s="15" customFormat="1" ht="90" x14ac:dyDescent="0.25">
      <c r="A13" s="68">
        <v>11</v>
      </c>
      <c r="B13" s="50">
        <v>706</v>
      </c>
      <c r="C13" s="37" t="s">
        <v>300</v>
      </c>
      <c r="D13" s="37" t="s">
        <v>9</v>
      </c>
      <c r="E13" s="37" t="s">
        <v>340</v>
      </c>
      <c r="F13" s="37" t="s">
        <v>331</v>
      </c>
      <c r="G13" s="37" t="s">
        <v>94</v>
      </c>
      <c r="H13" s="37" t="s">
        <v>299</v>
      </c>
      <c r="I13" s="37" t="s">
        <v>212</v>
      </c>
      <c r="J13" s="38" t="s">
        <v>264</v>
      </c>
      <c r="K13" s="37" t="s">
        <v>26</v>
      </c>
      <c r="L13" s="48"/>
      <c r="M13" s="37"/>
      <c r="N13" s="37"/>
      <c r="O13" s="36"/>
      <c r="P13" s="36"/>
      <c r="Q13" s="39"/>
      <c r="R13" s="45"/>
    </row>
    <row r="14" spans="1:18" s="15" customFormat="1" ht="90" x14ac:dyDescent="0.25">
      <c r="A14" s="68">
        <v>12</v>
      </c>
      <c r="B14" s="50">
        <v>3017</v>
      </c>
      <c r="C14" s="37" t="s">
        <v>241</v>
      </c>
      <c r="D14" s="37" t="s">
        <v>9</v>
      </c>
      <c r="E14" s="37" t="s">
        <v>339</v>
      </c>
      <c r="F14" s="37" t="s">
        <v>333</v>
      </c>
      <c r="G14" s="37" t="s">
        <v>242</v>
      </c>
      <c r="H14" s="37" t="s">
        <v>332</v>
      </c>
      <c r="I14" s="37" t="s">
        <v>162</v>
      </c>
      <c r="J14" s="38" t="s">
        <v>251</v>
      </c>
      <c r="K14" s="37" t="s">
        <v>301</v>
      </c>
      <c r="L14" s="48">
        <v>24</v>
      </c>
      <c r="M14" s="37" t="s">
        <v>302</v>
      </c>
      <c r="N14" s="37" t="s">
        <v>303</v>
      </c>
      <c r="O14" s="36"/>
      <c r="P14" s="36"/>
      <c r="Q14" s="40">
        <v>1</v>
      </c>
      <c r="R14" s="45"/>
    </row>
    <row r="15" spans="1:18" s="15" customFormat="1" ht="54" x14ac:dyDescent="0.25">
      <c r="A15" s="68">
        <v>13</v>
      </c>
      <c r="B15" s="50">
        <v>3001</v>
      </c>
      <c r="C15" s="37" t="s">
        <v>250</v>
      </c>
      <c r="D15" s="37" t="s">
        <v>9</v>
      </c>
      <c r="E15" s="37" t="s">
        <v>337</v>
      </c>
      <c r="F15" s="37" t="s">
        <v>487</v>
      </c>
      <c r="G15" s="37" t="s">
        <v>66</v>
      </c>
      <c r="H15" s="37" t="s">
        <v>323</v>
      </c>
      <c r="I15" s="37" t="s">
        <v>125</v>
      </c>
      <c r="J15" s="38" t="s">
        <v>488</v>
      </c>
      <c r="K15" s="37">
        <v>790643</v>
      </c>
      <c r="L15" s="48">
        <v>24</v>
      </c>
      <c r="M15" s="37" t="s">
        <v>489</v>
      </c>
      <c r="N15" s="37" t="s">
        <v>490</v>
      </c>
      <c r="O15" s="36"/>
      <c r="P15" s="36"/>
      <c r="Q15" s="40">
        <v>1</v>
      </c>
      <c r="R15" s="45"/>
    </row>
    <row r="16" spans="1:18" s="15" customFormat="1" ht="54" x14ac:dyDescent="0.25">
      <c r="A16" s="68">
        <v>14</v>
      </c>
      <c r="B16" s="50">
        <v>1100</v>
      </c>
      <c r="C16" s="37" t="s">
        <v>304</v>
      </c>
      <c r="D16" s="48" t="s">
        <v>69</v>
      </c>
      <c r="E16" s="37" t="s">
        <v>338</v>
      </c>
      <c r="F16" s="37" t="s">
        <v>334</v>
      </c>
      <c r="G16" s="37" t="s">
        <v>70</v>
      </c>
      <c r="H16" s="37" t="s">
        <v>10</v>
      </c>
      <c r="I16" s="37" t="s">
        <v>308</v>
      </c>
      <c r="J16" s="38" t="s">
        <v>305</v>
      </c>
      <c r="K16" s="37" t="s">
        <v>24</v>
      </c>
      <c r="L16" s="48">
        <v>12</v>
      </c>
      <c r="M16" s="48" t="s">
        <v>306</v>
      </c>
      <c r="N16" s="48" t="s">
        <v>307</v>
      </c>
      <c r="O16" s="36" t="s">
        <v>16</v>
      </c>
      <c r="P16" s="36" t="s">
        <v>10</v>
      </c>
      <c r="Q16" s="40">
        <v>1</v>
      </c>
      <c r="R16" s="45"/>
    </row>
    <row r="17" spans="1:18" s="15" customFormat="1" ht="36" x14ac:dyDescent="0.25">
      <c r="A17" s="68">
        <v>15</v>
      </c>
      <c r="B17" s="50">
        <v>3102</v>
      </c>
      <c r="C17" s="37" t="s">
        <v>93</v>
      </c>
      <c r="D17" s="37" t="s">
        <v>69</v>
      </c>
      <c r="E17" s="37" t="s">
        <v>338</v>
      </c>
      <c r="F17" s="37" t="s">
        <v>335</v>
      </c>
      <c r="G17" s="37" t="s">
        <v>94</v>
      </c>
      <c r="H17" s="37" t="s">
        <v>10</v>
      </c>
      <c r="I17" s="37" t="s">
        <v>212</v>
      </c>
      <c r="J17" s="38" t="s">
        <v>311</v>
      </c>
      <c r="K17" s="37" t="s">
        <v>95</v>
      </c>
      <c r="L17" s="48">
        <v>16</v>
      </c>
      <c r="M17" s="37" t="s">
        <v>309</v>
      </c>
      <c r="N17" s="37" t="s">
        <v>310</v>
      </c>
      <c r="O17" s="36"/>
      <c r="P17" s="36"/>
      <c r="Q17" s="40">
        <v>1</v>
      </c>
      <c r="R17" s="45"/>
    </row>
    <row r="18" spans="1:18" s="15" customFormat="1" ht="54" x14ac:dyDescent="0.25">
      <c r="A18" s="68">
        <v>16</v>
      </c>
      <c r="B18" s="50">
        <v>702</v>
      </c>
      <c r="C18" s="37" t="s">
        <v>316</v>
      </c>
      <c r="D18" s="37" t="s">
        <v>69</v>
      </c>
      <c r="E18" s="37" t="s">
        <v>337</v>
      </c>
      <c r="F18" s="37" t="s">
        <v>315</v>
      </c>
      <c r="G18" s="37" t="s">
        <v>66</v>
      </c>
      <c r="H18" s="37" t="s">
        <v>288</v>
      </c>
      <c r="I18" s="37" t="s">
        <v>212</v>
      </c>
      <c r="J18" s="38"/>
      <c r="K18" s="37">
        <v>790226</v>
      </c>
      <c r="L18" s="48">
        <v>20</v>
      </c>
      <c r="M18" s="37" t="s">
        <v>313</v>
      </c>
      <c r="N18" s="37" t="s">
        <v>314</v>
      </c>
      <c r="O18" s="36"/>
      <c r="P18" s="36"/>
      <c r="Q18" s="40">
        <v>1</v>
      </c>
      <c r="R18" s="45"/>
    </row>
    <row r="19" spans="1:18" s="15" customFormat="1" ht="54" x14ac:dyDescent="0.25">
      <c r="A19" s="68">
        <v>17</v>
      </c>
      <c r="B19" s="50">
        <v>702</v>
      </c>
      <c r="C19" s="37" t="s">
        <v>317</v>
      </c>
      <c r="D19" s="37" t="s">
        <v>69</v>
      </c>
      <c r="E19" s="37" t="s">
        <v>337</v>
      </c>
      <c r="F19" s="37" t="s">
        <v>318</v>
      </c>
      <c r="G19" s="37" t="s">
        <v>312</v>
      </c>
      <c r="H19" s="37" t="s">
        <v>10</v>
      </c>
      <c r="I19" s="37" t="s">
        <v>212</v>
      </c>
      <c r="J19" s="38"/>
      <c r="K19" s="37">
        <v>790226</v>
      </c>
      <c r="L19" s="48">
        <v>20</v>
      </c>
      <c r="M19" s="37" t="s">
        <v>313</v>
      </c>
      <c r="N19" s="37" t="s">
        <v>314</v>
      </c>
      <c r="O19" s="36"/>
      <c r="P19" s="36"/>
      <c r="Q19" s="40">
        <v>1</v>
      </c>
      <c r="R19" s="45"/>
    </row>
    <row r="20" spans="1:18" s="15" customFormat="1" ht="54" x14ac:dyDescent="0.25">
      <c r="A20" s="68">
        <v>18</v>
      </c>
      <c r="B20" s="50">
        <v>3020</v>
      </c>
      <c r="C20" s="37" t="s">
        <v>230</v>
      </c>
      <c r="D20" s="37" t="s">
        <v>231</v>
      </c>
      <c r="E20" s="37" t="s">
        <v>337</v>
      </c>
      <c r="F20" s="37" t="s">
        <v>402</v>
      </c>
      <c r="G20" s="37" t="s">
        <v>224</v>
      </c>
      <c r="H20" s="37" t="s">
        <v>10</v>
      </c>
      <c r="I20" s="37" t="s">
        <v>212</v>
      </c>
      <c r="J20" s="38" t="s">
        <v>195</v>
      </c>
      <c r="K20" s="37"/>
      <c r="L20" s="48"/>
      <c r="M20" s="37"/>
      <c r="N20" s="37"/>
      <c r="O20" s="36"/>
      <c r="P20" s="36"/>
      <c r="Q20" s="39"/>
      <c r="R20" s="45"/>
    </row>
    <row r="21" spans="1:18" s="15" customFormat="1" ht="72" x14ac:dyDescent="0.25">
      <c r="A21" s="68">
        <v>19</v>
      </c>
      <c r="B21" s="50">
        <v>1329</v>
      </c>
      <c r="C21" s="37" t="s">
        <v>246</v>
      </c>
      <c r="D21" s="37" t="s">
        <v>67</v>
      </c>
      <c r="E21" s="37" t="s">
        <v>339</v>
      </c>
      <c r="F21" s="37" t="s">
        <v>344</v>
      </c>
      <c r="G21" s="37" t="s">
        <v>68</v>
      </c>
      <c r="H21" s="37" t="s">
        <v>10</v>
      </c>
      <c r="I21" s="37" t="s">
        <v>130</v>
      </c>
      <c r="J21" s="38" t="s">
        <v>519</v>
      </c>
      <c r="K21" s="37" t="s">
        <v>520</v>
      </c>
      <c r="L21" s="48">
        <v>30</v>
      </c>
      <c r="M21" s="36" t="s">
        <v>159</v>
      </c>
      <c r="N21" s="36" t="s">
        <v>160</v>
      </c>
      <c r="O21" s="36" t="s">
        <v>12</v>
      </c>
      <c r="P21" s="36" t="s">
        <v>10</v>
      </c>
      <c r="Q21" s="39"/>
      <c r="R21" s="45" t="s">
        <v>28</v>
      </c>
    </row>
    <row r="22" spans="1:18" s="15" customFormat="1" ht="36" x14ac:dyDescent="0.25">
      <c r="A22" s="68">
        <v>20</v>
      </c>
      <c r="B22" s="50">
        <v>7049</v>
      </c>
      <c r="C22" s="37" t="s">
        <v>90</v>
      </c>
      <c r="D22" s="37" t="s">
        <v>67</v>
      </c>
      <c r="E22" s="37" t="s">
        <v>338</v>
      </c>
      <c r="F22" s="37" t="s">
        <v>90</v>
      </c>
      <c r="G22" s="37" t="s">
        <v>92</v>
      </c>
      <c r="H22" s="37" t="s">
        <v>10</v>
      </c>
      <c r="I22" s="37" t="s">
        <v>212</v>
      </c>
      <c r="J22" s="38" t="s">
        <v>345</v>
      </c>
      <c r="K22" s="51" t="s">
        <v>91</v>
      </c>
      <c r="L22" s="48">
        <v>12</v>
      </c>
      <c r="M22" s="37"/>
      <c r="N22" s="37"/>
      <c r="O22" s="36"/>
      <c r="P22" s="36"/>
      <c r="Q22" s="39"/>
      <c r="R22" s="45"/>
    </row>
    <row r="23" spans="1:18" s="15" customFormat="1" ht="54" x14ac:dyDescent="0.25">
      <c r="A23" s="68">
        <v>21</v>
      </c>
      <c r="B23" s="50">
        <v>5031</v>
      </c>
      <c r="C23" s="37" t="s">
        <v>126</v>
      </c>
      <c r="D23" s="37" t="s">
        <v>67</v>
      </c>
      <c r="E23" s="37" t="s">
        <v>346</v>
      </c>
      <c r="F23" s="37" t="s">
        <v>354</v>
      </c>
      <c r="G23" s="37" t="s">
        <v>347</v>
      </c>
      <c r="H23" s="37" t="s">
        <v>10</v>
      </c>
      <c r="I23" s="37" t="s">
        <v>212</v>
      </c>
      <c r="J23" s="38" t="s">
        <v>269</v>
      </c>
      <c r="K23" s="37" t="s">
        <v>403</v>
      </c>
      <c r="L23" s="48">
        <v>30</v>
      </c>
      <c r="M23" s="37" t="s">
        <v>348</v>
      </c>
      <c r="N23" s="37" t="s">
        <v>349</v>
      </c>
      <c r="O23" s="36"/>
      <c r="P23" s="36"/>
      <c r="Q23" s="40">
        <v>1</v>
      </c>
      <c r="R23" s="45"/>
    </row>
    <row r="24" spans="1:18" s="15" customFormat="1" ht="72" x14ac:dyDescent="0.25">
      <c r="A24" s="68">
        <v>22</v>
      </c>
      <c r="B24" s="50">
        <v>5121</v>
      </c>
      <c r="C24" s="37" t="s">
        <v>127</v>
      </c>
      <c r="D24" s="37" t="s">
        <v>67</v>
      </c>
      <c r="E24" s="37" t="s">
        <v>346</v>
      </c>
      <c r="F24" s="37" t="s">
        <v>353</v>
      </c>
      <c r="G24" s="37" t="s">
        <v>347</v>
      </c>
      <c r="H24" s="37" t="s">
        <v>10</v>
      </c>
      <c r="I24" s="37" t="s">
        <v>212</v>
      </c>
      <c r="J24" s="38" t="s">
        <v>270</v>
      </c>
      <c r="K24" s="37" t="s">
        <v>350</v>
      </c>
      <c r="L24" s="48">
        <v>48</v>
      </c>
      <c r="M24" s="37" t="s">
        <v>351</v>
      </c>
      <c r="N24" s="37" t="s">
        <v>352</v>
      </c>
      <c r="O24" s="36"/>
      <c r="P24" s="36"/>
      <c r="Q24" s="40">
        <v>1</v>
      </c>
      <c r="R24" s="45"/>
    </row>
    <row r="25" spans="1:18" s="15" customFormat="1" ht="72" x14ac:dyDescent="0.25">
      <c r="A25" s="68">
        <v>23</v>
      </c>
      <c r="B25" s="50">
        <v>1189</v>
      </c>
      <c r="C25" s="37" t="s">
        <v>96</v>
      </c>
      <c r="D25" s="37" t="s">
        <v>71</v>
      </c>
      <c r="E25" s="37" t="s">
        <v>337</v>
      </c>
      <c r="F25" s="37" t="s">
        <v>358</v>
      </c>
      <c r="G25" s="37" t="s">
        <v>66</v>
      </c>
      <c r="H25" s="37" t="s">
        <v>10</v>
      </c>
      <c r="I25" s="37" t="s">
        <v>162</v>
      </c>
      <c r="J25" s="38" t="s">
        <v>199</v>
      </c>
      <c r="K25" s="37">
        <v>790903</v>
      </c>
      <c r="L25" s="48">
        <v>21</v>
      </c>
      <c r="M25" s="37" t="s">
        <v>200</v>
      </c>
      <c r="N25" s="37" t="s">
        <v>201</v>
      </c>
      <c r="O25" s="36" t="s">
        <v>46</v>
      </c>
      <c r="P25" s="36" t="s">
        <v>10</v>
      </c>
      <c r="Q25" s="40">
        <v>1</v>
      </c>
      <c r="R25" s="45" t="s">
        <v>47</v>
      </c>
    </row>
    <row r="26" spans="1:18" s="15" customFormat="1" ht="72" x14ac:dyDescent="0.25">
      <c r="A26" s="68">
        <v>24</v>
      </c>
      <c r="B26" s="50">
        <v>1189</v>
      </c>
      <c r="C26" s="37" t="s">
        <v>97</v>
      </c>
      <c r="D26" s="37" t="s">
        <v>71</v>
      </c>
      <c r="E26" s="37" t="s">
        <v>337</v>
      </c>
      <c r="F26" s="37" t="s">
        <v>358</v>
      </c>
      <c r="G26" s="37" t="s">
        <v>66</v>
      </c>
      <c r="H26" s="37" t="s">
        <v>10</v>
      </c>
      <c r="I26" s="37" t="s">
        <v>162</v>
      </c>
      <c r="J26" s="38" t="s">
        <v>355</v>
      </c>
      <c r="K26" s="37" t="s">
        <v>98</v>
      </c>
      <c r="L26" s="48">
        <v>6</v>
      </c>
      <c r="M26" s="37" t="s">
        <v>356</v>
      </c>
      <c r="N26" s="37" t="s">
        <v>357</v>
      </c>
      <c r="O26" s="36"/>
      <c r="P26" s="36"/>
      <c r="Q26" s="39"/>
      <c r="R26" s="45"/>
    </row>
    <row r="27" spans="1:18" s="15" customFormat="1" ht="47.25" x14ac:dyDescent="0.25">
      <c r="A27" s="68">
        <v>25</v>
      </c>
      <c r="B27" s="50">
        <v>1193</v>
      </c>
      <c r="C27" s="37" t="s">
        <v>99</v>
      </c>
      <c r="D27" s="37" t="s">
        <v>71</v>
      </c>
      <c r="E27" s="37" t="s">
        <v>339</v>
      </c>
      <c r="F27" s="37" t="s">
        <v>99</v>
      </c>
      <c r="G27" s="37" t="s">
        <v>77</v>
      </c>
      <c r="H27" s="37" t="s">
        <v>10</v>
      </c>
      <c r="I27" s="37" t="s">
        <v>130</v>
      </c>
      <c r="J27" s="38" t="s">
        <v>155</v>
      </c>
      <c r="K27" s="37" t="s">
        <v>156</v>
      </c>
      <c r="L27" s="48">
        <v>18</v>
      </c>
      <c r="M27" s="36" t="s">
        <v>157</v>
      </c>
      <c r="N27" s="36" t="s">
        <v>158</v>
      </c>
      <c r="O27" s="36" t="s">
        <v>12</v>
      </c>
      <c r="P27" s="36" t="s">
        <v>10</v>
      </c>
      <c r="Q27" s="40">
        <v>0.6</v>
      </c>
      <c r="R27" s="45" t="s">
        <v>35</v>
      </c>
    </row>
    <row r="28" spans="1:18" s="15" customFormat="1" ht="78.75" x14ac:dyDescent="0.25">
      <c r="A28" s="68">
        <v>26</v>
      </c>
      <c r="B28" s="50">
        <v>1194</v>
      </c>
      <c r="C28" s="37" t="s">
        <v>100</v>
      </c>
      <c r="D28" s="37" t="s">
        <v>71</v>
      </c>
      <c r="E28" s="37" t="s">
        <v>359</v>
      </c>
      <c r="F28" s="37" t="s">
        <v>360</v>
      </c>
      <c r="G28" s="37" t="s">
        <v>77</v>
      </c>
      <c r="H28" s="37" t="s">
        <v>10</v>
      </c>
      <c r="I28" s="37" t="s">
        <v>130</v>
      </c>
      <c r="J28" s="38" t="s">
        <v>190</v>
      </c>
      <c r="K28" s="37" t="s">
        <v>191</v>
      </c>
      <c r="L28" s="48" t="s">
        <v>193</v>
      </c>
      <c r="M28" s="37" t="s">
        <v>192</v>
      </c>
      <c r="N28" s="37" t="s">
        <v>194</v>
      </c>
      <c r="O28" s="36" t="s">
        <v>32</v>
      </c>
      <c r="P28" s="36"/>
      <c r="Q28" s="45" t="s">
        <v>35</v>
      </c>
      <c r="R28" s="45" t="s">
        <v>35</v>
      </c>
    </row>
    <row r="29" spans="1:18" s="15" customFormat="1" ht="36" x14ac:dyDescent="0.25">
      <c r="A29" s="68">
        <v>27</v>
      </c>
      <c r="B29" s="50">
        <v>1199</v>
      </c>
      <c r="C29" s="37" t="s">
        <v>101</v>
      </c>
      <c r="D29" s="37" t="s">
        <v>71</v>
      </c>
      <c r="E29" s="37" t="s">
        <v>359</v>
      </c>
      <c r="F29" s="37" t="s">
        <v>101</v>
      </c>
      <c r="G29" s="37" t="s">
        <v>77</v>
      </c>
      <c r="H29" s="37" t="s">
        <v>10</v>
      </c>
      <c r="I29" s="37" t="s">
        <v>212</v>
      </c>
      <c r="J29" s="38" t="s">
        <v>190</v>
      </c>
      <c r="K29" s="37" t="s">
        <v>102</v>
      </c>
      <c r="L29" s="48">
        <v>7</v>
      </c>
      <c r="M29" s="37" t="s">
        <v>361</v>
      </c>
      <c r="N29" s="37" t="s">
        <v>362</v>
      </c>
      <c r="O29" s="36"/>
      <c r="P29" s="36"/>
      <c r="Q29" s="40">
        <v>1</v>
      </c>
      <c r="R29" s="45"/>
    </row>
    <row r="30" spans="1:18" s="15" customFormat="1" ht="54" x14ac:dyDescent="0.25">
      <c r="A30" s="68">
        <v>28</v>
      </c>
      <c r="B30" s="50">
        <v>1264</v>
      </c>
      <c r="C30" s="37" t="s">
        <v>107</v>
      </c>
      <c r="D30" s="37" t="s">
        <v>71</v>
      </c>
      <c r="E30" s="37" t="s">
        <v>337</v>
      </c>
      <c r="F30" s="37" t="s">
        <v>107</v>
      </c>
      <c r="G30" s="37" t="s">
        <v>66</v>
      </c>
      <c r="H30" s="37" t="s">
        <v>10</v>
      </c>
      <c r="I30" s="37" t="s">
        <v>162</v>
      </c>
      <c r="J30" s="38" t="s">
        <v>202</v>
      </c>
      <c r="K30" s="37" t="s">
        <v>203</v>
      </c>
      <c r="L30" s="48">
        <v>28</v>
      </c>
      <c r="M30" s="37" t="s">
        <v>204</v>
      </c>
      <c r="N30" s="37" t="s">
        <v>205</v>
      </c>
      <c r="O30" s="36" t="s">
        <v>12</v>
      </c>
      <c r="P30" s="36"/>
      <c r="Q30" s="40">
        <v>0.4</v>
      </c>
      <c r="R30" s="45" t="s">
        <v>206</v>
      </c>
    </row>
    <row r="31" spans="1:18" s="15" customFormat="1" ht="90" x14ac:dyDescent="0.25">
      <c r="A31" s="68">
        <v>29</v>
      </c>
      <c r="B31" s="50">
        <v>1304</v>
      </c>
      <c r="C31" s="37" t="s">
        <v>103</v>
      </c>
      <c r="D31" s="37" t="s">
        <v>71</v>
      </c>
      <c r="E31" s="37" t="s">
        <v>359</v>
      </c>
      <c r="F31" s="37" t="s">
        <v>363</v>
      </c>
      <c r="G31" s="37" t="s">
        <v>105</v>
      </c>
      <c r="H31" s="37" t="s">
        <v>10</v>
      </c>
      <c r="I31" s="37" t="s">
        <v>125</v>
      </c>
      <c r="J31" s="38" t="s">
        <v>364</v>
      </c>
      <c r="K31" s="37" t="s">
        <v>104</v>
      </c>
      <c r="L31" s="48">
        <v>12</v>
      </c>
      <c r="M31" s="37" t="s">
        <v>365</v>
      </c>
      <c r="N31" s="37" t="s">
        <v>366</v>
      </c>
      <c r="O31" s="36"/>
      <c r="P31" s="36"/>
      <c r="Q31" s="40">
        <v>1</v>
      </c>
      <c r="R31" s="45"/>
    </row>
    <row r="32" spans="1:18" s="15" customFormat="1" ht="54" x14ac:dyDescent="0.25">
      <c r="A32" s="68">
        <v>30</v>
      </c>
      <c r="B32" s="50">
        <v>1337</v>
      </c>
      <c r="C32" s="37" t="s">
        <v>367</v>
      </c>
      <c r="D32" s="37" t="s">
        <v>71</v>
      </c>
      <c r="E32" s="37" t="s">
        <v>359</v>
      </c>
      <c r="F32" s="37" t="s">
        <v>367</v>
      </c>
      <c r="G32" s="37" t="s">
        <v>106</v>
      </c>
      <c r="H32" s="37" t="s">
        <v>10</v>
      </c>
      <c r="I32" s="37" t="s">
        <v>130</v>
      </c>
      <c r="J32" s="38" t="s">
        <v>368</v>
      </c>
      <c r="K32" s="37" t="s">
        <v>54</v>
      </c>
      <c r="L32" s="48">
        <v>16</v>
      </c>
      <c r="M32" s="37" t="s">
        <v>369</v>
      </c>
      <c r="N32" s="37" t="s">
        <v>370</v>
      </c>
      <c r="O32" s="36" t="s">
        <v>12</v>
      </c>
      <c r="P32" s="36" t="s">
        <v>10</v>
      </c>
      <c r="Q32" s="40">
        <v>1</v>
      </c>
      <c r="R32" s="45" t="s">
        <v>11</v>
      </c>
    </row>
    <row r="33" spans="1:18" s="15" customFormat="1" ht="90" x14ac:dyDescent="0.25">
      <c r="A33" s="68">
        <v>31</v>
      </c>
      <c r="B33" s="50">
        <v>1362</v>
      </c>
      <c r="C33" s="37" t="s">
        <v>108</v>
      </c>
      <c r="D33" s="37" t="s">
        <v>71</v>
      </c>
      <c r="E33" s="37" t="s">
        <v>359</v>
      </c>
      <c r="F33" s="37" t="s">
        <v>108</v>
      </c>
      <c r="G33" s="37" t="s">
        <v>106</v>
      </c>
      <c r="H33" s="37" t="s">
        <v>10</v>
      </c>
      <c r="I33" s="37" t="s">
        <v>142</v>
      </c>
      <c r="J33" s="38" t="s">
        <v>524</v>
      </c>
      <c r="K33" s="37" t="s">
        <v>521</v>
      </c>
      <c r="L33" s="48" t="s">
        <v>523</v>
      </c>
      <c r="M33" s="37" t="s">
        <v>522</v>
      </c>
      <c r="N33" s="37" t="s">
        <v>375</v>
      </c>
      <c r="O33" s="36" t="s">
        <v>12</v>
      </c>
      <c r="P33" s="36"/>
      <c r="Q33" s="39"/>
      <c r="R33" s="45"/>
    </row>
    <row r="34" spans="1:18" s="15" customFormat="1" ht="72" x14ac:dyDescent="0.25">
      <c r="A34" s="68">
        <v>32</v>
      </c>
      <c r="B34" s="50">
        <v>1389</v>
      </c>
      <c r="C34" s="37" t="s">
        <v>371</v>
      </c>
      <c r="D34" s="37" t="s">
        <v>71</v>
      </c>
      <c r="E34" s="37" t="s">
        <v>337</v>
      </c>
      <c r="F34" s="37" t="s">
        <v>372</v>
      </c>
      <c r="G34" s="37" t="s">
        <v>66</v>
      </c>
      <c r="H34" s="37" t="s">
        <v>10</v>
      </c>
      <c r="I34" s="37" t="s">
        <v>125</v>
      </c>
      <c r="J34" s="62" t="s">
        <v>376</v>
      </c>
      <c r="K34" s="37" t="s">
        <v>111</v>
      </c>
      <c r="L34" s="48" t="s">
        <v>378</v>
      </c>
      <c r="M34" s="37" t="s">
        <v>377</v>
      </c>
      <c r="N34" s="37" t="s">
        <v>379</v>
      </c>
      <c r="O34" s="36" t="s">
        <v>12</v>
      </c>
      <c r="P34" s="36"/>
      <c r="Q34" s="39"/>
      <c r="R34" s="45"/>
    </row>
    <row r="35" spans="1:18" s="15" customFormat="1" ht="54" x14ac:dyDescent="0.25">
      <c r="A35" s="68">
        <v>33</v>
      </c>
      <c r="B35" s="50">
        <v>1389</v>
      </c>
      <c r="C35" s="37" t="s">
        <v>373</v>
      </c>
      <c r="D35" s="37" t="s">
        <v>71</v>
      </c>
      <c r="E35" s="37" t="s">
        <v>337</v>
      </c>
      <c r="F35" s="37" t="s">
        <v>374</v>
      </c>
      <c r="G35" s="37" t="s">
        <v>66</v>
      </c>
      <c r="H35" s="37" t="s">
        <v>10</v>
      </c>
      <c r="I35" s="37" t="s">
        <v>261</v>
      </c>
      <c r="J35" s="63"/>
      <c r="K35" s="37" t="s">
        <v>111</v>
      </c>
      <c r="L35" s="48" t="s">
        <v>378</v>
      </c>
      <c r="M35" s="37" t="s">
        <v>377</v>
      </c>
      <c r="N35" s="37" t="s">
        <v>379</v>
      </c>
      <c r="O35" s="36" t="s">
        <v>12</v>
      </c>
      <c r="P35" s="36"/>
      <c r="Q35" s="39"/>
      <c r="R35" s="45"/>
    </row>
    <row r="36" spans="1:18" s="15" customFormat="1" ht="72" x14ac:dyDescent="0.25">
      <c r="A36" s="68">
        <v>34</v>
      </c>
      <c r="B36" s="50">
        <v>7035</v>
      </c>
      <c r="C36" s="37" t="s">
        <v>51</v>
      </c>
      <c r="D36" s="37" t="s">
        <v>71</v>
      </c>
      <c r="E36" s="37" t="s">
        <v>337</v>
      </c>
      <c r="F36" s="37" t="s">
        <v>380</v>
      </c>
      <c r="G36" s="37" t="s">
        <v>66</v>
      </c>
      <c r="H36" s="37" t="s">
        <v>10</v>
      </c>
      <c r="I36" s="37" t="s">
        <v>207</v>
      </c>
      <c r="J36" s="52" t="s">
        <v>384</v>
      </c>
      <c r="K36" s="37">
        <v>790710</v>
      </c>
      <c r="L36" s="48">
        <v>24</v>
      </c>
      <c r="M36" s="37" t="s">
        <v>208</v>
      </c>
      <c r="N36" s="37" t="s">
        <v>209</v>
      </c>
      <c r="O36" s="36" t="s">
        <v>53</v>
      </c>
      <c r="P36" s="36" t="s">
        <v>10</v>
      </c>
      <c r="Q36" s="40">
        <v>1</v>
      </c>
      <c r="R36" s="45" t="s">
        <v>206</v>
      </c>
    </row>
    <row r="37" spans="1:18" s="15" customFormat="1" ht="54" x14ac:dyDescent="0.25">
      <c r="A37" s="68">
        <v>35</v>
      </c>
      <c r="B37" s="50">
        <v>305</v>
      </c>
      <c r="C37" s="37" t="s">
        <v>214</v>
      </c>
      <c r="D37" s="37" t="s">
        <v>71</v>
      </c>
      <c r="E37" s="37" t="s">
        <v>341</v>
      </c>
      <c r="F37" s="37" t="s">
        <v>381</v>
      </c>
      <c r="G37" s="37" t="s">
        <v>215</v>
      </c>
      <c r="H37" s="37" t="s">
        <v>10</v>
      </c>
      <c r="I37" s="37" t="s">
        <v>216</v>
      </c>
      <c r="J37" s="38" t="s">
        <v>383</v>
      </c>
      <c r="K37" s="37">
        <v>84051</v>
      </c>
      <c r="L37" s="48">
        <v>51</v>
      </c>
      <c r="M37" s="37" t="s">
        <v>382</v>
      </c>
      <c r="N37" s="37" t="s">
        <v>385</v>
      </c>
      <c r="O37" s="36"/>
      <c r="P37" s="36"/>
      <c r="Q37" s="40">
        <v>1</v>
      </c>
      <c r="R37" s="45"/>
    </row>
    <row r="38" spans="1:18" s="15" customFormat="1" ht="144" x14ac:dyDescent="0.25">
      <c r="A38" s="68">
        <v>36</v>
      </c>
      <c r="B38" s="50">
        <v>306</v>
      </c>
      <c r="C38" s="37" t="s">
        <v>394</v>
      </c>
      <c r="D38" s="37" t="s">
        <v>71</v>
      </c>
      <c r="E38" s="37" t="s">
        <v>339</v>
      </c>
      <c r="F38" s="37" t="s">
        <v>395</v>
      </c>
      <c r="G38" s="37" t="s">
        <v>215</v>
      </c>
      <c r="H38" s="37" t="s">
        <v>10</v>
      </c>
      <c r="I38" s="37" t="s">
        <v>217</v>
      </c>
      <c r="J38" s="38" t="s">
        <v>386</v>
      </c>
      <c r="K38" s="37">
        <v>850024</v>
      </c>
      <c r="L38" s="48">
        <v>38</v>
      </c>
      <c r="M38" s="37" t="s">
        <v>387</v>
      </c>
      <c r="N38" s="37" t="s">
        <v>388</v>
      </c>
      <c r="O38" s="36" t="s">
        <v>389</v>
      </c>
      <c r="P38" s="36"/>
      <c r="Q38" s="40">
        <v>1</v>
      </c>
      <c r="R38" s="45"/>
    </row>
    <row r="39" spans="1:18" s="15" customFormat="1" ht="72" x14ac:dyDescent="0.25">
      <c r="A39" s="68">
        <v>37</v>
      </c>
      <c r="B39" s="50">
        <v>308</v>
      </c>
      <c r="C39" s="37" t="s">
        <v>213</v>
      </c>
      <c r="D39" s="37" t="s">
        <v>71</v>
      </c>
      <c r="E39" s="37" t="s">
        <v>341</v>
      </c>
      <c r="F39" s="37" t="s">
        <v>390</v>
      </c>
      <c r="G39" s="37" t="s">
        <v>66</v>
      </c>
      <c r="H39" s="37" t="s">
        <v>10</v>
      </c>
      <c r="I39" s="37" t="s">
        <v>212</v>
      </c>
      <c r="J39" s="38" t="s">
        <v>265</v>
      </c>
      <c r="K39" s="37">
        <v>790415</v>
      </c>
      <c r="L39" s="48">
        <v>21</v>
      </c>
      <c r="M39" s="37" t="s">
        <v>398</v>
      </c>
      <c r="N39" s="37" t="s">
        <v>399</v>
      </c>
      <c r="O39" s="36"/>
      <c r="P39" s="36"/>
      <c r="Q39" s="40">
        <v>1</v>
      </c>
      <c r="R39" s="45"/>
    </row>
    <row r="40" spans="1:18" s="15" customFormat="1" ht="54" x14ac:dyDescent="0.25">
      <c r="A40" s="68">
        <v>38</v>
      </c>
      <c r="B40" s="50">
        <v>710</v>
      </c>
      <c r="C40" s="37" t="s">
        <v>210</v>
      </c>
      <c r="D40" s="37" t="s">
        <v>71</v>
      </c>
      <c r="E40" s="37" t="s">
        <v>341</v>
      </c>
      <c r="F40" s="37" t="s">
        <v>391</v>
      </c>
      <c r="G40" s="37" t="s">
        <v>66</v>
      </c>
      <c r="H40" s="37" t="s">
        <v>10</v>
      </c>
      <c r="I40" s="37" t="s">
        <v>211</v>
      </c>
      <c r="J40" s="38" t="s">
        <v>248</v>
      </c>
      <c r="K40" s="37">
        <v>333218</v>
      </c>
      <c r="L40" s="48">
        <v>16</v>
      </c>
      <c r="M40" s="37" t="s">
        <v>404</v>
      </c>
      <c r="N40" s="37" t="s">
        <v>405</v>
      </c>
      <c r="O40" s="36" t="s">
        <v>406</v>
      </c>
      <c r="P40" s="36"/>
      <c r="Q40" s="40">
        <v>1</v>
      </c>
      <c r="R40" s="45"/>
    </row>
    <row r="41" spans="1:18" s="15" customFormat="1" ht="54" x14ac:dyDescent="0.25">
      <c r="A41" s="68">
        <v>39</v>
      </c>
      <c r="B41" s="50">
        <v>7030</v>
      </c>
      <c r="C41" s="37" t="s">
        <v>220</v>
      </c>
      <c r="D41" s="37" t="s">
        <v>71</v>
      </c>
      <c r="E41" s="37" t="s">
        <v>337</v>
      </c>
      <c r="F41" s="37" t="s">
        <v>392</v>
      </c>
      <c r="G41" s="37" t="s">
        <v>221</v>
      </c>
      <c r="H41" s="37" t="s">
        <v>10</v>
      </c>
      <c r="I41" s="37" t="s">
        <v>222</v>
      </c>
      <c r="J41" s="38" t="s">
        <v>268</v>
      </c>
      <c r="K41" s="37">
        <v>790236</v>
      </c>
      <c r="L41" s="48">
        <v>24</v>
      </c>
      <c r="M41" s="37" t="s">
        <v>407</v>
      </c>
      <c r="N41" s="37" t="s">
        <v>408</v>
      </c>
      <c r="O41" s="36"/>
      <c r="P41" s="36"/>
      <c r="Q41" s="40">
        <v>1</v>
      </c>
      <c r="R41" s="45"/>
    </row>
    <row r="42" spans="1:18" s="15" customFormat="1" ht="72" x14ac:dyDescent="0.25">
      <c r="A42" s="68">
        <v>40</v>
      </c>
      <c r="B42" s="50"/>
      <c r="C42" s="37" t="s">
        <v>223</v>
      </c>
      <c r="D42" s="37" t="s">
        <v>71</v>
      </c>
      <c r="E42" s="37" t="s">
        <v>341</v>
      </c>
      <c r="F42" s="37" t="s">
        <v>393</v>
      </c>
      <c r="G42" s="37" t="s">
        <v>224</v>
      </c>
      <c r="H42" s="37" t="s">
        <v>10</v>
      </c>
      <c r="I42" s="37" t="s">
        <v>225</v>
      </c>
      <c r="J42" s="38"/>
      <c r="K42" s="37"/>
      <c r="L42" s="48"/>
      <c r="M42" s="37"/>
      <c r="N42" s="37"/>
      <c r="O42" s="36"/>
      <c r="P42" s="36"/>
      <c r="Q42" s="39"/>
      <c r="R42" s="45"/>
    </row>
    <row r="43" spans="1:18" s="15" customFormat="1" ht="90" x14ac:dyDescent="0.25">
      <c r="A43" s="68">
        <v>41</v>
      </c>
      <c r="B43" s="50">
        <v>1280</v>
      </c>
      <c r="C43" s="37" t="s">
        <v>226</v>
      </c>
      <c r="D43" s="37" t="s">
        <v>71</v>
      </c>
      <c r="E43" s="37"/>
      <c r="F43" s="37"/>
      <c r="G43" s="37" t="s">
        <v>227</v>
      </c>
      <c r="H43" s="37" t="s">
        <v>295</v>
      </c>
      <c r="I43" s="37" t="s">
        <v>228</v>
      </c>
      <c r="J43" s="38" t="s">
        <v>252</v>
      </c>
      <c r="K43" s="37"/>
      <c r="L43" s="48"/>
      <c r="M43" s="37"/>
      <c r="N43" s="37"/>
      <c r="O43" s="36"/>
      <c r="P43" s="36"/>
      <c r="Q43" s="39"/>
      <c r="R43" s="45"/>
    </row>
    <row r="44" spans="1:18" s="15" customFormat="1" ht="54" x14ac:dyDescent="0.25">
      <c r="A44" s="68">
        <v>42</v>
      </c>
      <c r="B44" s="50">
        <v>1470</v>
      </c>
      <c r="C44" s="37" t="s">
        <v>527</v>
      </c>
      <c r="D44" s="37" t="s">
        <v>71</v>
      </c>
      <c r="E44" s="37" t="s">
        <v>341</v>
      </c>
      <c r="F44" s="37" t="s">
        <v>542</v>
      </c>
      <c r="G44" s="37" t="s">
        <v>528</v>
      </c>
      <c r="H44" s="37" t="s">
        <v>10</v>
      </c>
      <c r="I44" s="37" t="s">
        <v>212</v>
      </c>
      <c r="J44" s="38" t="s">
        <v>530</v>
      </c>
      <c r="K44" s="38" t="s">
        <v>539</v>
      </c>
      <c r="L44" s="48">
        <v>30</v>
      </c>
      <c r="M44" s="37" t="s">
        <v>540</v>
      </c>
      <c r="N44" s="37" t="s">
        <v>541</v>
      </c>
      <c r="O44" s="36"/>
      <c r="P44" s="36"/>
      <c r="Q44" s="39"/>
      <c r="R44" s="45"/>
    </row>
    <row r="45" spans="1:18" s="15" customFormat="1" ht="144" x14ac:dyDescent="0.25">
      <c r="A45" s="68">
        <v>43</v>
      </c>
      <c r="B45" s="50">
        <v>1501</v>
      </c>
      <c r="C45" s="37" t="s">
        <v>529</v>
      </c>
      <c r="D45" s="37" t="s">
        <v>71</v>
      </c>
      <c r="E45" s="37" t="s">
        <v>359</v>
      </c>
      <c r="F45" s="37" t="s">
        <v>543</v>
      </c>
      <c r="G45" s="37" t="s">
        <v>531</v>
      </c>
      <c r="H45" s="37"/>
      <c r="I45" s="37" t="s">
        <v>141</v>
      </c>
      <c r="J45" s="38" t="s">
        <v>533</v>
      </c>
      <c r="K45" s="37" t="s">
        <v>532</v>
      </c>
      <c r="L45" s="48">
        <v>18</v>
      </c>
      <c r="M45" s="37" t="s">
        <v>534</v>
      </c>
      <c r="N45" s="37" t="s">
        <v>535</v>
      </c>
      <c r="O45" s="36"/>
      <c r="P45" s="36"/>
      <c r="Q45" s="39"/>
      <c r="R45" s="45"/>
    </row>
    <row r="46" spans="1:18" s="15" customFormat="1" x14ac:dyDescent="0.25">
      <c r="A46" s="68">
        <v>44</v>
      </c>
      <c r="B46" s="50"/>
      <c r="C46" s="37" t="s">
        <v>280</v>
      </c>
      <c r="D46" s="37" t="s">
        <v>71</v>
      </c>
      <c r="E46" s="37" t="s">
        <v>477</v>
      </c>
      <c r="F46" s="37"/>
      <c r="G46" s="37" t="s">
        <v>281</v>
      </c>
      <c r="H46" s="37" t="s">
        <v>10</v>
      </c>
      <c r="I46" s="37" t="s">
        <v>261</v>
      </c>
      <c r="J46" s="38" t="s">
        <v>282</v>
      </c>
      <c r="K46" s="37"/>
      <c r="L46" s="48"/>
      <c r="M46" s="37"/>
      <c r="N46" s="37"/>
      <c r="O46" s="36"/>
      <c r="P46" s="36"/>
      <c r="Q46" s="39"/>
      <c r="R46" s="45"/>
    </row>
    <row r="47" spans="1:18" s="15" customFormat="1" ht="90" x14ac:dyDescent="0.25">
      <c r="A47" s="68">
        <v>45</v>
      </c>
      <c r="B47" s="50">
        <v>7041</v>
      </c>
      <c r="C47" s="37" t="s">
        <v>29</v>
      </c>
      <c r="D47" s="37" t="s">
        <v>198</v>
      </c>
      <c r="E47" s="37" t="s">
        <v>339</v>
      </c>
      <c r="F47" s="37" t="s">
        <v>409</v>
      </c>
      <c r="G47" s="37" t="s">
        <v>161</v>
      </c>
      <c r="H47" s="37" t="s">
        <v>10</v>
      </c>
      <c r="I47" s="37" t="s">
        <v>162</v>
      </c>
      <c r="J47" s="38" t="s">
        <v>163</v>
      </c>
      <c r="K47" s="37" t="s">
        <v>164</v>
      </c>
      <c r="L47" s="48">
        <v>24</v>
      </c>
      <c r="M47" s="36" t="s">
        <v>165</v>
      </c>
      <c r="N47" s="36" t="s">
        <v>166</v>
      </c>
      <c r="O47" s="36" t="s">
        <v>32</v>
      </c>
      <c r="P47" s="36" t="s">
        <v>10</v>
      </c>
      <c r="Q47" s="40">
        <v>1</v>
      </c>
      <c r="R47" s="45" t="s">
        <v>28</v>
      </c>
    </row>
    <row r="48" spans="1:18" s="15" customFormat="1" ht="126" x14ac:dyDescent="0.25">
      <c r="A48" s="68">
        <v>46</v>
      </c>
      <c r="B48" s="50">
        <v>711</v>
      </c>
      <c r="C48" s="37" t="s">
        <v>218</v>
      </c>
      <c r="D48" s="37" t="s">
        <v>198</v>
      </c>
      <c r="E48" s="37" t="s">
        <v>339</v>
      </c>
      <c r="F48" s="37" t="s">
        <v>410</v>
      </c>
      <c r="G48" s="37" t="s">
        <v>219</v>
      </c>
      <c r="H48" s="37" t="s">
        <v>10</v>
      </c>
      <c r="I48" s="37" t="s">
        <v>162</v>
      </c>
      <c r="J48" s="38" t="s">
        <v>249</v>
      </c>
      <c r="K48" s="37" t="s">
        <v>411</v>
      </c>
      <c r="L48" s="48">
        <v>30</v>
      </c>
      <c r="M48" s="37" t="s">
        <v>197</v>
      </c>
      <c r="N48" s="37" t="s">
        <v>59</v>
      </c>
      <c r="O48" s="37" t="s">
        <v>59</v>
      </c>
      <c r="P48" s="36" t="s">
        <v>10</v>
      </c>
      <c r="Q48" s="40">
        <v>1</v>
      </c>
      <c r="R48" s="45"/>
    </row>
    <row r="49" spans="1:18" s="15" customFormat="1" ht="144" x14ac:dyDescent="0.25">
      <c r="A49" s="68">
        <v>47</v>
      </c>
      <c r="B49" s="50">
        <v>1101</v>
      </c>
      <c r="C49" s="37" t="s">
        <v>75</v>
      </c>
      <c r="D49" s="37" t="s">
        <v>74</v>
      </c>
      <c r="E49" s="37" t="s">
        <v>339</v>
      </c>
      <c r="F49" s="37" t="s">
        <v>412</v>
      </c>
      <c r="G49" s="37" t="s">
        <v>517</v>
      </c>
      <c r="H49" s="37" t="s">
        <v>10</v>
      </c>
      <c r="I49" s="37" t="s">
        <v>130</v>
      </c>
      <c r="J49" s="38" t="s">
        <v>152</v>
      </c>
      <c r="K49" s="37" t="s">
        <v>153</v>
      </c>
      <c r="L49" s="48" t="s">
        <v>245</v>
      </c>
      <c r="M49" s="36" t="s">
        <v>154</v>
      </c>
      <c r="N49" s="36" t="s">
        <v>34</v>
      </c>
      <c r="O49" s="36" t="s">
        <v>34</v>
      </c>
      <c r="P49" s="36" t="s">
        <v>10</v>
      </c>
      <c r="Q49" s="40">
        <v>1</v>
      </c>
      <c r="R49" s="45" t="s">
        <v>35</v>
      </c>
    </row>
    <row r="50" spans="1:18" s="15" customFormat="1" ht="54" x14ac:dyDescent="0.25">
      <c r="A50" s="68">
        <v>48</v>
      </c>
      <c r="B50" s="50">
        <v>1292</v>
      </c>
      <c r="C50" s="37" t="s">
        <v>81</v>
      </c>
      <c r="D50" s="37" t="s">
        <v>74</v>
      </c>
      <c r="E50" s="37" t="s">
        <v>339</v>
      </c>
      <c r="F50" s="37" t="s">
        <v>413</v>
      </c>
      <c r="G50" s="37" t="s">
        <v>82</v>
      </c>
      <c r="H50" s="37" t="s">
        <v>10</v>
      </c>
      <c r="I50" s="37" t="s">
        <v>142</v>
      </c>
      <c r="J50" s="38" t="s">
        <v>167</v>
      </c>
      <c r="K50" s="37" t="s">
        <v>168</v>
      </c>
      <c r="L50" s="48">
        <v>12</v>
      </c>
      <c r="M50" s="36" t="s">
        <v>169</v>
      </c>
      <c r="N50" s="36" t="s">
        <v>170</v>
      </c>
      <c r="O50" s="36" t="s">
        <v>12</v>
      </c>
      <c r="P50" s="36" t="s">
        <v>10</v>
      </c>
      <c r="Q50" s="40">
        <v>0.75</v>
      </c>
      <c r="R50" s="45" t="s">
        <v>37</v>
      </c>
    </row>
    <row r="51" spans="1:18" s="15" customFormat="1" ht="47.25" x14ac:dyDescent="0.25">
      <c r="A51" s="68">
        <v>49</v>
      </c>
      <c r="B51" s="50">
        <v>1219</v>
      </c>
      <c r="C51" s="37" t="s">
        <v>76</v>
      </c>
      <c r="D51" s="37" t="s">
        <v>74</v>
      </c>
      <c r="E51" s="37" t="s">
        <v>359</v>
      </c>
      <c r="F51" s="37" t="s">
        <v>418</v>
      </c>
      <c r="G51" s="37" t="s">
        <v>77</v>
      </c>
      <c r="H51" s="37" t="s">
        <v>10</v>
      </c>
      <c r="I51" s="37" t="s">
        <v>130</v>
      </c>
      <c r="J51" s="38" t="s">
        <v>416</v>
      </c>
      <c r="K51" s="37" t="s">
        <v>415</v>
      </c>
      <c r="L51" s="48">
        <v>3</v>
      </c>
      <c r="M51" s="37" t="s">
        <v>414</v>
      </c>
      <c r="N51" s="37" t="s">
        <v>417</v>
      </c>
      <c r="O51" s="36" t="s">
        <v>32</v>
      </c>
      <c r="P51" s="36" t="s">
        <v>10</v>
      </c>
      <c r="Q51" s="40">
        <v>1</v>
      </c>
      <c r="R51" s="45" t="s">
        <v>35</v>
      </c>
    </row>
    <row r="52" spans="1:18" s="15" customFormat="1" ht="54" x14ac:dyDescent="0.25">
      <c r="A52" s="68">
        <v>50</v>
      </c>
      <c r="B52" s="50">
        <v>1067</v>
      </c>
      <c r="C52" s="37" t="s">
        <v>72</v>
      </c>
      <c r="D52" s="37" t="s">
        <v>74</v>
      </c>
      <c r="E52" s="37" t="s">
        <v>337</v>
      </c>
      <c r="F52" s="37" t="s">
        <v>374</v>
      </c>
      <c r="G52" s="37" t="s">
        <v>73</v>
      </c>
      <c r="H52" s="37" t="s">
        <v>10</v>
      </c>
      <c r="I52" s="37" t="s">
        <v>125</v>
      </c>
      <c r="J52" s="38" t="s">
        <v>419</v>
      </c>
      <c r="K52" s="37"/>
      <c r="L52" s="48">
        <v>4</v>
      </c>
      <c r="M52" s="37" t="s">
        <v>420</v>
      </c>
      <c r="N52" s="37" t="s">
        <v>421</v>
      </c>
      <c r="O52" s="36"/>
      <c r="P52" s="36"/>
      <c r="Q52" s="40">
        <v>1</v>
      </c>
      <c r="R52" s="45"/>
    </row>
    <row r="53" spans="1:18" s="15" customFormat="1" ht="36" x14ac:dyDescent="0.25">
      <c r="A53" s="68">
        <v>51</v>
      </c>
      <c r="B53" s="50">
        <v>1221</v>
      </c>
      <c r="C53" s="37" t="s">
        <v>78</v>
      </c>
      <c r="D53" s="37" t="s">
        <v>74</v>
      </c>
      <c r="E53" s="37" t="s">
        <v>341</v>
      </c>
      <c r="F53" s="37" t="s">
        <v>78</v>
      </c>
      <c r="G53" s="37" t="s">
        <v>77</v>
      </c>
      <c r="H53" s="37" t="s">
        <v>10</v>
      </c>
      <c r="I53" s="37" t="s">
        <v>130</v>
      </c>
      <c r="J53" s="38"/>
      <c r="K53" s="37" t="s">
        <v>422</v>
      </c>
      <c r="L53" s="48">
        <v>10</v>
      </c>
      <c r="M53" s="37" t="s">
        <v>423</v>
      </c>
      <c r="N53" s="37" t="s">
        <v>424</v>
      </c>
      <c r="O53" s="36"/>
      <c r="P53" s="36"/>
      <c r="Q53" s="40">
        <v>1</v>
      </c>
      <c r="R53" s="45"/>
    </row>
    <row r="54" spans="1:18" s="15" customFormat="1" ht="72" x14ac:dyDescent="0.25">
      <c r="A54" s="68">
        <v>52</v>
      </c>
      <c r="B54" s="50">
        <v>1278</v>
      </c>
      <c r="C54" s="37" t="s">
        <v>79</v>
      </c>
      <c r="D54" s="37" t="s">
        <v>74</v>
      </c>
      <c r="E54" s="37" t="s">
        <v>341</v>
      </c>
      <c r="F54" s="37" t="s">
        <v>425</v>
      </c>
      <c r="G54" s="37" t="s">
        <v>66</v>
      </c>
      <c r="H54" s="37" t="s">
        <v>10</v>
      </c>
      <c r="I54" s="37" t="s">
        <v>142</v>
      </c>
      <c r="J54" s="38" t="s">
        <v>426</v>
      </c>
      <c r="K54" s="37" t="s">
        <v>80</v>
      </c>
      <c r="L54" s="48">
        <v>16</v>
      </c>
      <c r="M54" s="37" t="s">
        <v>427</v>
      </c>
      <c r="N54" s="37" t="s">
        <v>34</v>
      </c>
      <c r="O54" s="36"/>
      <c r="P54" s="36"/>
      <c r="Q54" s="40">
        <v>1</v>
      </c>
      <c r="R54" s="45"/>
    </row>
    <row r="55" spans="1:18" s="15" customFormat="1" ht="36" x14ac:dyDescent="0.25">
      <c r="A55" s="68">
        <v>53</v>
      </c>
      <c r="B55" s="50">
        <v>1311</v>
      </c>
      <c r="C55" s="37" t="s">
        <v>83</v>
      </c>
      <c r="D55" s="37" t="s">
        <v>74</v>
      </c>
      <c r="E55" s="37" t="s">
        <v>359</v>
      </c>
      <c r="F55" s="37" t="s">
        <v>83</v>
      </c>
      <c r="G55" s="37" t="s">
        <v>77</v>
      </c>
      <c r="H55" s="37" t="s">
        <v>10</v>
      </c>
      <c r="I55" s="37" t="s">
        <v>130</v>
      </c>
      <c r="J55" s="38" t="s">
        <v>431</v>
      </c>
      <c r="K55" s="37" t="s">
        <v>428</v>
      </c>
      <c r="L55" s="48">
        <v>4</v>
      </c>
      <c r="M55" s="37" t="s">
        <v>429</v>
      </c>
      <c r="N55" s="37" t="s">
        <v>430</v>
      </c>
      <c r="O55" s="36"/>
      <c r="P55" s="36"/>
      <c r="Q55" s="40">
        <v>1</v>
      </c>
      <c r="R55" s="45"/>
    </row>
    <row r="56" spans="1:18" s="15" customFormat="1" ht="36" x14ac:dyDescent="0.25">
      <c r="A56" s="68">
        <v>54</v>
      </c>
      <c r="B56" s="50">
        <v>1312</v>
      </c>
      <c r="C56" s="37" t="s">
        <v>84</v>
      </c>
      <c r="D56" s="37" t="s">
        <v>74</v>
      </c>
      <c r="E56" s="37" t="s">
        <v>339</v>
      </c>
      <c r="F56" s="37" t="s">
        <v>84</v>
      </c>
      <c r="G56" s="37" t="s">
        <v>77</v>
      </c>
      <c r="H56" s="37" t="s">
        <v>10</v>
      </c>
      <c r="I56" s="37" t="s">
        <v>130</v>
      </c>
      <c r="J56" s="38" t="s">
        <v>434</v>
      </c>
      <c r="K56" s="37" t="s">
        <v>432</v>
      </c>
      <c r="L56" s="48">
        <v>28</v>
      </c>
      <c r="M56" s="37" t="s">
        <v>429</v>
      </c>
      <c r="N56" s="37" t="s">
        <v>433</v>
      </c>
      <c r="O56" s="36"/>
      <c r="P56" s="36"/>
      <c r="Q56" s="40">
        <v>1</v>
      </c>
      <c r="R56" s="45"/>
    </row>
    <row r="57" spans="1:18" s="15" customFormat="1" ht="36" x14ac:dyDescent="0.25">
      <c r="A57" s="68">
        <v>55</v>
      </c>
      <c r="B57" s="50">
        <v>1327</v>
      </c>
      <c r="C57" s="37" t="s">
        <v>85</v>
      </c>
      <c r="D57" s="37" t="s">
        <v>74</v>
      </c>
      <c r="E57" s="37" t="s">
        <v>339</v>
      </c>
      <c r="F57" s="37" t="s">
        <v>85</v>
      </c>
      <c r="G57" s="37" t="s">
        <v>77</v>
      </c>
      <c r="H57" s="37" t="s">
        <v>10</v>
      </c>
      <c r="I57" s="37" t="s">
        <v>130</v>
      </c>
      <c r="J57" s="38"/>
      <c r="K57" s="37" t="s">
        <v>435</v>
      </c>
      <c r="L57" s="48">
        <v>8</v>
      </c>
      <c r="M57" s="37" t="s">
        <v>436</v>
      </c>
      <c r="N57" s="37" t="s">
        <v>437</v>
      </c>
      <c r="O57" s="36"/>
      <c r="P57" s="36"/>
      <c r="Q57" s="40">
        <v>1</v>
      </c>
      <c r="R57" s="45"/>
    </row>
    <row r="58" spans="1:18" s="15" customFormat="1" ht="36" x14ac:dyDescent="0.25">
      <c r="A58" s="68">
        <v>56</v>
      </c>
      <c r="B58" s="50">
        <v>1342</v>
      </c>
      <c r="C58" s="37" t="s">
        <v>438</v>
      </c>
      <c r="D58" s="37" t="s">
        <v>74</v>
      </c>
      <c r="E58" s="37" t="s">
        <v>337</v>
      </c>
      <c r="F58" s="37" t="s">
        <v>438</v>
      </c>
      <c r="G58" s="37" t="s">
        <v>66</v>
      </c>
      <c r="H58" s="37" t="s">
        <v>10</v>
      </c>
      <c r="I58" s="37" t="s">
        <v>125</v>
      </c>
      <c r="J58" s="38" t="s">
        <v>439</v>
      </c>
      <c r="K58" s="37" t="s">
        <v>86</v>
      </c>
      <c r="L58" s="48">
        <v>4</v>
      </c>
      <c r="M58" s="37"/>
      <c r="N58" s="37"/>
      <c r="O58" s="36"/>
      <c r="P58" s="36"/>
      <c r="Q58" s="40">
        <v>1</v>
      </c>
      <c r="R58" s="45"/>
    </row>
    <row r="59" spans="1:18" s="15" customFormat="1" ht="72" x14ac:dyDescent="0.25">
      <c r="A59" s="68">
        <v>57</v>
      </c>
      <c r="B59" s="50">
        <v>4100</v>
      </c>
      <c r="C59" s="37" t="s">
        <v>87</v>
      </c>
      <c r="D59" s="37" t="s">
        <v>74</v>
      </c>
      <c r="E59" s="37" t="s">
        <v>440</v>
      </c>
      <c r="F59" s="37" t="s">
        <v>87</v>
      </c>
      <c r="G59" s="37" t="s">
        <v>88</v>
      </c>
      <c r="H59" s="37" t="s">
        <v>10</v>
      </c>
      <c r="I59" s="37" t="s">
        <v>445</v>
      </c>
      <c r="J59" s="38" t="s">
        <v>444</v>
      </c>
      <c r="K59" s="37" t="s">
        <v>441</v>
      </c>
      <c r="L59" s="48">
        <v>3</v>
      </c>
      <c r="M59" s="37" t="s">
        <v>442</v>
      </c>
      <c r="N59" s="37" t="s">
        <v>443</v>
      </c>
      <c r="O59" s="36"/>
      <c r="P59" s="36"/>
      <c r="Q59" s="40">
        <v>1</v>
      </c>
      <c r="R59" s="45"/>
    </row>
    <row r="60" spans="1:18" s="15" customFormat="1" ht="36" x14ac:dyDescent="0.25">
      <c r="A60" s="68">
        <v>58</v>
      </c>
      <c r="B60" s="50">
        <v>1403</v>
      </c>
      <c r="C60" s="37" t="s">
        <v>454</v>
      </c>
      <c r="D60" s="37" t="s">
        <v>74</v>
      </c>
      <c r="E60" s="37" t="s">
        <v>359</v>
      </c>
      <c r="F60" s="37" t="s">
        <v>452</v>
      </c>
      <c r="G60" s="37" t="s">
        <v>112</v>
      </c>
      <c r="H60" s="37" t="s">
        <v>10</v>
      </c>
      <c r="I60" s="37" t="s">
        <v>130</v>
      </c>
      <c r="J60" s="38" t="s">
        <v>453</v>
      </c>
      <c r="K60" s="38" t="s">
        <v>113</v>
      </c>
      <c r="L60" s="48">
        <v>4</v>
      </c>
      <c r="M60" s="37" t="s">
        <v>446</v>
      </c>
      <c r="N60" s="37" t="s">
        <v>451</v>
      </c>
      <c r="O60" s="36"/>
      <c r="P60" s="36"/>
      <c r="Q60" s="40">
        <v>1</v>
      </c>
      <c r="R60" s="45"/>
    </row>
    <row r="61" spans="1:18" s="15" customFormat="1" ht="36" x14ac:dyDescent="0.25">
      <c r="A61" s="68">
        <v>59</v>
      </c>
      <c r="B61" s="50">
        <v>1460</v>
      </c>
      <c r="C61" s="37" t="s">
        <v>114</v>
      </c>
      <c r="D61" s="37" t="s">
        <v>74</v>
      </c>
      <c r="E61" s="37" t="s">
        <v>359</v>
      </c>
      <c r="F61" s="37" t="s">
        <v>114</v>
      </c>
      <c r="G61" s="37" t="s">
        <v>115</v>
      </c>
      <c r="H61" s="37" t="s">
        <v>10</v>
      </c>
      <c r="I61" s="37" t="s">
        <v>212</v>
      </c>
      <c r="J61" s="38" t="s">
        <v>455</v>
      </c>
      <c r="K61" s="38" t="s">
        <v>456</v>
      </c>
      <c r="L61" s="48">
        <v>9</v>
      </c>
      <c r="M61" s="37" t="s">
        <v>447</v>
      </c>
      <c r="N61" s="37" t="s">
        <v>457</v>
      </c>
      <c r="O61" s="36" t="s">
        <v>12</v>
      </c>
      <c r="P61" s="36"/>
      <c r="Q61" s="40">
        <v>0.9</v>
      </c>
      <c r="R61" s="45"/>
    </row>
    <row r="62" spans="1:18" s="15" customFormat="1" ht="72" x14ac:dyDescent="0.25">
      <c r="A62" s="68">
        <v>60</v>
      </c>
      <c r="B62" s="50">
        <v>1477</v>
      </c>
      <c r="C62" s="37" t="s">
        <v>466</v>
      </c>
      <c r="D62" s="37" t="s">
        <v>74</v>
      </c>
      <c r="E62" s="37" t="s">
        <v>337</v>
      </c>
      <c r="F62" s="37" t="s">
        <v>459</v>
      </c>
      <c r="G62" s="37" t="s">
        <v>116</v>
      </c>
      <c r="H62" s="37" t="s">
        <v>10</v>
      </c>
      <c r="I62" s="37" t="s">
        <v>458</v>
      </c>
      <c r="J62" s="38" t="s">
        <v>461</v>
      </c>
      <c r="K62" s="37" t="s">
        <v>460</v>
      </c>
      <c r="L62" s="48">
        <v>18</v>
      </c>
      <c r="M62" s="37" t="s">
        <v>448</v>
      </c>
      <c r="N62" s="37" t="s">
        <v>462</v>
      </c>
      <c r="O62" s="36" t="s">
        <v>12</v>
      </c>
      <c r="P62" s="36"/>
      <c r="Q62" s="40">
        <v>0.7</v>
      </c>
      <c r="R62" s="45"/>
    </row>
    <row r="63" spans="1:18" s="15" customFormat="1" ht="36" x14ac:dyDescent="0.25">
      <c r="A63" s="68">
        <v>61</v>
      </c>
      <c r="B63" s="50">
        <v>1245</v>
      </c>
      <c r="C63" s="37" t="s">
        <v>119</v>
      </c>
      <c r="D63" s="37" t="s">
        <v>74</v>
      </c>
      <c r="E63" s="37" t="s">
        <v>341</v>
      </c>
      <c r="F63" s="37"/>
      <c r="G63" s="37" t="s">
        <v>118</v>
      </c>
      <c r="H63" s="37" t="s">
        <v>10</v>
      </c>
      <c r="I63" s="37"/>
      <c r="J63" s="38"/>
      <c r="K63" s="37" t="s">
        <v>463</v>
      </c>
      <c r="L63" s="48">
        <v>3</v>
      </c>
      <c r="M63" s="37" t="s">
        <v>449</v>
      </c>
      <c r="N63" s="37" t="s">
        <v>464</v>
      </c>
      <c r="O63" s="36"/>
      <c r="P63" s="36"/>
      <c r="Q63" s="40">
        <v>1</v>
      </c>
      <c r="R63" s="45"/>
    </row>
    <row r="64" spans="1:18" s="15" customFormat="1" ht="36" x14ac:dyDescent="0.25">
      <c r="A64" s="68">
        <v>62</v>
      </c>
      <c r="B64" s="50">
        <v>1248</v>
      </c>
      <c r="C64" s="37" t="s">
        <v>117</v>
      </c>
      <c r="D64" s="37" t="s">
        <v>74</v>
      </c>
      <c r="E64" s="37" t="s">
        <v>341</v>
      </c>
      <c r="F64" s="37"/>
      <c r="G64" s="37" t="s">
        <v>118</v>
      </c>
      <c r="H64" s="37" t="s">
        <v>10</v>
      </c>
      <c r="I64" s="37"/>
      <c r="J64" s="38"/>
      <c r="K64" s="37" t="s">
        <v>463</v>
      </c>
      <c r="L64" s="48">
        <v>3</v>
      </c>
      <c r="M64" s="37" t="s">
        <v>450</v>
      </c>
      <c r="N64" s="37" t="s">
        <v>465</v>
      </c>
      <c r="O64" s="36"/>
      <c r="P64" s="36"/>
      <c r="Q64" s="40">
        <v>1</v>
      </c>
      <c r="R64" s="45"/>
    </row>
    <row r="65" spans="1:18" s="15" customFormat="1" ht="126" x14ac:dyDescent="0.25">
      <c r="A65" s="68">
        <v>63</v>
      </c>
      <c r="B65" s="50">
        <v>315</v>
      </c>
      <c r="C65" s="37" t="s">
        <v>57</v>
      </c>
      <c r="D65" s="37" t="s">
        <v>74</v>
      </c>
      <c r="E65" s="37" t="s">
        <v>359</v>
      </c>
      <c r="F65" s="37" t="s">
        <v>467</v>
      </c>
      <c r="G65" s="37" t="s">
        <v>234</v>
      </c>
      <c r="H65" s="37" t="s">
        <v>10</v>
      </c>
      <c r="I65" s="37" t="s">
        <v>130</v>
      </c>
      <c r="J65" s="38" t="s">
        <v>195</v>
      </c>
      <c r="K65" s="37" t="s">
        <v>196</v>
      </c>
      <c r="L65" s="48">
        <v>30</v>
      </c>
      <c r="M65" s="37" t="s">
        <v>197</v>
      </c>
      <c r="N65" s="37" t="s">
        <v>59</v>
      </c>
      <c r="O65" s="37" t="s">
        <v>59</v>
      </c>
      <c r="P65" s="36" t="s">
        <v>10</v>
      </c>
      <c r="Q65" s="40">
        <v>1</v>
      </c>
      <c r="R65" s="45"/>
    </row>
    <row r="66" spans="1:18" s="15" customFormat="1" ht="54" x14ac:dyDescent="0.25">
      <c r="A66" s="68">
        <v>64</v>
      </c>
      <c r="B66" s="50">
        <v>312</v>
      </c>
      <c r="C66" s="37" t="s">
        <v>38</v>
      </c>
      <c r="D66" s="37" t="s">
        <v>74</v>
      </c>
      <c r="E66" s="37" t="s">
        <v>339</v>
      </c>
      <c r="F66" s="37" t="s">
        <v>468</v>
      </c>
      <c r="G66" s="37" t="s">
        <v>235</v>
      </c>
      <c r="H66" s="37" t="s">
        <v>10</v>
      </c>
      <c r="I66" s="37" t="s">
        <v>130</v>
      </c>
      <c r="J66" s="38" t="s">
        <v>171</v>
      </c>
      <c r="K66" s="37" t="s">
        <v>172</v>
      </c>
      <c r="L66" s="48">
        <v>12</v>
      </c>
      <c r="M66" s="36" t="s">
        <v>173</v>
      </c>
      <c r="N66" s="36" t="s">
        <v>174</v>
      </c>
      <c r="O66" s="36" t="s">
        <v>40</v>
      </c>
      <c r="P66" s="36" t="s">
        <v>10</v>
      </c>
      <c r="Q66" s="40">
        <v>1</v>
      </c>
      <c r="R66" s="45"/>
    </row>
    <row r="67" spans="1:18" s="15" customFormat="1" ht="36" x14ac:dyDescent="0.25">
      <c r="A67" s="68">
        <v>65</v>
      </c>
      <c r="B67" s="50">
        <v>311</v>
      </c>
      <c r="C67" s="37" t="s">
        <v>237</v>
      </c>
      <c r="D67" s="37" t="s">
        <v>74</v>
      </c>
      <c r="E67" s="37" t="s">
        <v>341</v>
      </c>
      <c r="F67" s="37" t="s">
        <v>469</v>
      </c>
      <c r="G67" s="37" t="s">
        <v>66</v>
      </c>
      <c r="H67" s="37" t="s">
        <v>10</v>
      </c>
      <c r="I67" s="37" t="s">
        <v>470</v>
      </c>
      <c r="J67" s="38" t="s">
        <v>247</v>
      </c>
      <c r="K67" s="37"/>
      <c r="L67" s="48"/>
      <c r="M67" s="37"/>
      <c r="N67" s="37"/>
      <c r="O67" s="36"/>
      <c r="P67" s="36"/>
      <c r="Q67" s="39"/>
      <c r="R67" s="45"/>
    </row>
    <row r="68" spans="1:18" s="15" customFormat="1" ht="54" x14ac:dyDescent="0.25">
      <c r="A68" s="68">
        <v>66</v>
      </c>
      <c r="B68" s="50">
        <v>314</v>
      </c>
      <c r="C68" s="37" t="s">
        <v>473</v>
      </c>
      <c r="D68" s="37" t="s">
        <v>74</v>
      </c>
      <c r="E68" s="37" t="s">
        <v>341</v>
      </c>
      <c r="F68" s="37" t="s">
        <v>471</v>
      </c>
      <c r="G68" s="37" t="s">
        <v>66</v>
      </c>
      <c r="H68" s="37" t="s">
        <v>10</v>
      </c>
      <c r="I68" s="37" t="s">
        <v>472</v>
      </c>
      <c r="J68" s="38" t="s">
        <v>267</v>
      </c>
      <c r="K68" s="37"/>
      <c r="L68" s="48"/>
      <c r="M68" s="37"/>
      <c r="N68" s="37"/>
      <c r="O68" s="36"/>
      <c r="P68" s="36"/>
      <c r="Q68" s="39"/>
      <c r="R68" s="45"/>
    </row>
    <row r="69" spans="1:18" s="15" customFormat="1" ht="36" x14ac:dyDescent="0.25">
      <c r="A69" s="68">
        <v>67</v>
      </c>
      <c r="B69" s="50">
        <v>3053</v>
      </c>
      <c r="C69" s="37" t="s">
        <v>236</v>
      </c>
      <c r="D69" s="37" t="s">
        <v>74</v>
      </c>
      <c r="E69" s="37" t="s">
        <v>339</v>
      </c>
      <c r="F69" s="37" t="s">
        <v>502</v>
      </c>
      <c r="G69" s="37" t="s">
        <v>235</v>
      </c>
      <c r="H69" s="37" t="s">
        <v>10</v>
      </c>
      <c r="I69" s="37" t="s">
        <v>130</v>
      </c>
      <c r="J69" s="38" t="s">
        <v>266</v>
      </c>
      <c r="K69" s="37" t="s">
        <v>474</v>
      </c>
      <c r="L69" s="55">
        <v>1.5</v>
      </c>
      <c r="M69" s="37" t="s">
        <v>475</v>
      </c>
      <c r="N69" s="37" t="s">
        <v>476</v>
      </c>
      <c r="O69" s="36"/>
      <c r="P69" s="36"/>
      <c r="Q69" s="40">
        <v>1</v>
      </c>
      <c r="R69" s="45"/>
    </row>
    <row r="70" spans="1:18" s="15" customFormat="1" ht="36" x14ac:dyDescent="0.25">
      <c r="A70" s="68">
        <v>68</v>
      </c>
      <c r="B70" s="50">
        <v>3030</v>
      </c>
      <c r="C70" s="37" t="s">
        <v>232</v>
      </c>
      <c r="D70" s="37" t="s">
        <v>74</v>
      </c>
      <c r="E70" s="37" t="s">
        <v>341</v>
      </c>
      <c r="F70" s="37" t="s">
        <v>485</v>
      </c>
      <c r="G70" s="37" t="s">
        <v>221</v>
      </c>
      <c r="H70" s="37" t="s">
        <v>10</v>
      </c>
      <c r="I70" s="37" t="s">
        <v>486</v>
      </c>
      <c r="J70" s="38" t="s">
        <v>274</v>
      </c>
      <c r="K70" s="37"/>
      <c r="L70" s="48"/>
      <c r="M70" s="37"/>
      <c r="N70" s="37"/>
      <c r="O70" s="36"/>
      <c r="P70" s="36"/>
      <c r="Q70" s="39"/>
      <c r="R70" s="45"/>
    </row>
    <row r="71" spans="1:18" s="15" customFormat="1" x14ac:dyDescent="0.25">
      <c r="A71" s="68">
        <v>69</v>
      </c>
      <c r="B71" s="50"/>
      <c r="C71" s="37" t="s">
        <v>239</v>
      </c>
      <c r="D71" s="37" t="s">
        <v>74</v>
      </c>
      <c r="E71" s="37"/>
      <c r="F71" s="37" t="s">
        <v>233</v>
      </c>
      <c r="G71" s="37" t="s">
        <v>221</v>
      </c>
      <c r="H71" s="37" t="s">
        <v>10</v>
      </c>
      <c r="I71" s="37" t="s">
        <v>240</v>
      </c>
      <c r="J71" s="38"/>
      <c r="K71" s="37"/>
      <c r="L71" s="48"/>
      <c r="M71" s="37"/>
      <c r="N71" s="37"/>
      <c r="O71" s="36"/>
      <c r="P71" s="36"/>
      <c r="Q71" s="39"/>
      <c r="R71" s="45"/>
    </row>
    <row r="72" spans="1:18" s="15" customFormat="1" ht="36" x14ac:dyDescent="0.25">
      <c r="A72" s="68">
        <v>70</v>
      </c>
      <c r="B72" s="50">
        <v>410</v>
      </c>
      <c r="C72" s="37" t="s">
        <v>478</v>
      </c>
      <c r="D72" s="37" t="s">
        <v>74</v>
      </c>
      <c r="E72" s="37" t="s">
        <v>477</v>
      </c>
      <c r="F72" s="37" t="s">
        <v>479</v>
      </c>
      <c r="G72" s="37" t="s">
        <v>480</v>
      </c>
      <c r="H72" s="37" t="s">
        <v>10</v>
      </c>
      <c r="I72" s="37" t="s">
        <v>481</v>
      </c>
      <c r="J72" s="38"/>
      <c r="K72" s="37">
        <v>862004</v>
      </c>
      <c r="L72" s="48">
        <v>36</v>
      </c>
      <c r="M72" s="37" t="s">
        <v>483</v>
      </c>
      <c r="N72" s="37" t="s">
        <v>484</v>
      </c>
      <c r="O72" s="36" t="s">
        <v>482</v>
      </c>
      <c r="P72" s="36"/>
      <c r="Q72" s="40">
        <v>1</v>
      </c>
      <c r="R72" s="45"/>
    </row>
    <row r="73" spans="1:18" s="15" customFormat="1" ht="108" x14ac:dyDescent="0.25">
      <c r="A73" s="68">
        <v>71</v>
      </c>
      <c r="B73" s="50">
        <v>3018</v>
      </c>
      <c r="C73" s="37" t="s">
        <v>491</v>
      </c>
      <c r="D73" s="37" t="s">
        <v>74</v>
      </c>
      <c r="E73" s="37" t="s">
        <v>340</v>
      </c>
      <c r="F73" s="37" t="s">
        <v>497</v>
      </c>
      <c r="G73" s="37" t="s">
        <v>94</v>
      </c>
      <c r="H73" s="37" t="s">
        <v>10</v>
      </c>
      <c r="I73" s="37" t="s">
        <v>212</v>
      </c>
      <c r="J73" s="38" t="s">
        <v>494</v>
      </c>
      <c r="K73" s="37" t="s">
        <v>492</v>
      </c>
      <c r="L73" s="48">
        <v>18</v>
      </c>
      <c r="M73" s="37" t="s">
        <v>493</v>
      </c>
      <c r="N73" s="37" t="s">
        <v>495</v>
      </c>
      <c r="O73" s="36"/>
      <c r="P73" s="36"/>
      <c r="Q73" s="40">
        <v>1</v>
      </c>
      <c r="R73" s="45"/>
    </row>
    <row r="74" spans="1:18" s="15" customFormat="1" ht="108" x14ac:dyDescent="0.25">
      <c r="A74" s="68">
        <v>72</v>
      </c>
      <c r="B74" s="50">
        <v>3038</v>
      </c>
      <c r="C74" s="37" t="s">
        <v>496</v>
      </c>
      <c r="D74" s="37" t="s">
        <v>74</v>
      </c>
      <c r="E74" s="37" t="s">
        <v>340</v>
      </c>
      <c r="F74" s="37" t="s">
        <v>498</v>
      </c>
      <c r="G74" s="37" t="s">
        <v>94</v>
      </c>
      <c r="H74" s="37" t="s">
        <v>10</v>
      </c>
      <c r="I74" s="37" t="s">
        <v>212</v>
      </c>
      <c r="J74" s="38"/>
      <c r="K74" s="37" t="s">
        <v>499</v>
      </c>
      <c r="L74" s="48">
        <v>14</v>
      </c>
      <c r="M74" s="37" t="s">
        <v>500</v>
      </c>
      <c r="N74" s="37" t="s">
        <v>501</v>
      </c>
      <c r="O74" s="36" t="s">
        <v>526</v>
      </c>
      <c r="P74" s="36"/>
      <c r="Q74" s="40">
        <v>1</v>
      </c>
      <c r="R74" s="45"/>
    </row>
    <row r="75" spans="1:18" s="15" customFormat="1" ht="90" x14ac:dyDescent="0.25">
      <c r="A75" s="68">
        <v>73</v>
      </c>
      <c r="B75" s="50">
        <v>3079</v>
      </c>
      <c r="C75" s="37" t="s">
        <v>503</v>
      </c>
      <c r="D75" s="37" t="s">
        <v>74</v>
      </c>
      <c r="E75" s="37" t="s">
        <v>338</v>
      </c>
      <c r="F75" s="37" t="s">
        <v>504</v>
      </c>
      <c r="G75" s="37" t="s">
        <v>68</v>
      </c>
      <c r="H75" s="37" t="s">
        <v>10</v>
      </c>
      <c r="I75" s="37" t="s">
        <v>212</v>
      </c>
      <c r="J75" s="38"/>
      <c r="K75" s="37" t="s">
        <v>505</v>
      </c>
      <c r="L75" s="48"/>
      <c r="M75" s="37"/>
      <c r="N75" s="37"/>
      <c r="O75" s="36"/>
      <c r="P75" s="36"/>
      <c r="Q75" s="39"/>
      <c r="R75" s="45"/>
    </row>
    <row r="76" spans="1:18" s="15" customFormat="1" ht="54" x14ac:dyDescent="0.25">
      <c r="A76" s="68">
        <v>74</v>
      </c>
      <c r="B76" s="50">
        <v>5036</v>
      </c>
      <c r="C76" s="37" t="s">
        <v>506</v>
      </c>
      <c r="D76" s="37" t="s">
        <v>74</v>
      </c>
      <c r="E76" s="37" t="s">
        <v>440</v>
      </c>
      <c r="F76" s="37" t="s">
        <v>507</v>
      </c>
      <c r="G76" s="37" t="s">
        <v>68</v>
      </c>
      <c r="H76" s="37" t="s">
        <v>10</v>
      </c>
      <c r="I76" s="37" t="s">
        <v>212</v>
      </c>
      <c r="J76" s="38"/>
      <c r="K76" s="37"/>
      <c r="L76" s="48"/>
      <c r="M76" s="37"/>
      <c r="N76" s="37"/>
      <c r="O76" s="36"/>
      <c r="P76" s="36"/>
      <c r="Q76" s="39"/>
      <c r="R76" s="45"/>
    </row>
    <row r="77" spans="1:18" s="15" customFormat="1" x14ac:dyDescent="0.25">
      <c r="A77" s="68">
        <v>75</v>
      </c>
      <c r="B77" s="50">
        <v>7033</v>
      </c>
      <c r="C77" s="37" t="s">
        <v>128</v>
      </c>
      <c r="D77" s="37"/>
      <c r="E77" s="37"/>
      <c r="F77" s="37"/>
      <c r="G77" s="37"/>
      <c r="H77" s="37" t="s">
        <v>10</v>
      </c>
      <c r="I77" s="37"/>
      <c r="J77" s="38"/>
      <c r="K77" s="37"/>
      <c r="L77" s="48"/>
      <c r="M77" s="37"/>
      <c r="N77" s="37"/>
      <c r="O77" s="36"/>
      <c r="P77" s="36"/>
      <c r="Q77" s="39"/>
      <c r="R77" s="45"/>
    </row>
    <row r="78" spans="1:18" s="15" customFormat="1" ht="54" x14ac:dyDescent="0.25">
      <c r="A78" s="68">
        <v>76</v>
      </c>
      <c r="B78" s="50">
        <v>4070</v>
      </c>
      <c r="C78" s="37" t="s">
        <v>253</v>
      </c>
      <c r="D78" s="37" t="s">
        <v>74</v>
      </c>
      <c r="E78" s="37" t="s">
        <v>477</v>
      </c>
      <c r="F78" s="37" t="s">
        <v>508</v>
      </c>
      <c r="G78" s="37" t="s">
        <v>254</v>
      </c>
      <c r="H78" s="37" t="s">
        <v>10</v>
      </c>
      <c r="I78" s="37" t="s">
        <v>212</v>
      </c>
      <c r="J78" s="38" t="s">
        <v>255</v>
      </c>
      <c r="K78" s="37"/>
      <c r="L78" s="48"/>
      <c r="M78" s="37"/>
      <c r="N78" s="37"/>
      <c r="O78" s="36"/>
      <c r="P78" s="36"/>
      <c r="Q78" s="39"/>
      <c r="R78" s="45"/>
    </row>
    <row r="79" spans="1:18" s="15" customFormat="1" x14ac:dyDescent="0.25">
      <c r="A79" s="68">
        <v>77</v>
      </c>
      <c r="B79" s="50"/>
      <c r="C79" s="37" t="s">
        <v>256</v>
      </c>
      <c r="D79" s="37" t="s">
        <v>74</v>
      </c>
      <c r="E79" s="37" t="s">
        <v>477</v>
      </c>
      <c r="F79" s="37"/>
      <c r="G79" s="37" t="s">
        <v>257</v>
      </c>
      <c r="H79" s="37" t="s">
        <v>10</v>
      </c>
      <c r="I79" s="37"/>
      <c r="J79" s="38" t="s">
        <v>258</v>
      </c>
      <c r="K79" s="37"/>
      <c r="L79" s="48"/>
      <c r="M79" s="37"/>
      <c r="N79" s="37"/>
      <c r="O79" s="36"/>
      <c r="P79" s="36"/>
      <c r="Q79" s="39"/>
      <c r="R79" s="45"/>
    </row>
    <row r="80" spans="1:18" s="15" customFormat="1" ht="36" x14ac:dyDescent="0.25">
      <c r="A80" s="68">
        <v>78</v>
      </c>
      <c r="B80" s="50">
        <v>4010</v>
      </c>
      <c r="C80" s="37" t="s">
        <v>259</v>
      </c>
      <c r="D80" s="37" t="s">
        <v>74</v>
      </c>
      <c r="E80" s="37" t="s">
        <v>477</v>
      </c>
      <c r="F80" s="37" t="s">
        <v>509</v>
      </c>
      <c r="G80" s="37" t="s">
        <v>281</v>
      </c>
      <c r="H80" s="37" t="s">
        <v>10</v>
      </c>
      <c r="I80" s="37" t="s">
        <v>261</v>
      </c>
      <c r="J80" s="38" t="s">
        <v>260</v>
      </c>
      <c r="K80" s="37"/>
      <c r="L80" s="48"/>
      <c r="M80" s="37"/>
      <c r="N80" s="37"/>
      <c r="O80" s="36"/>
      <c r="P80" s="36"/>
      <c r="Q80" s="39"/>
      <c r="R80" s="45"/>
    </row>
    <row r="81" spans="1:18" s="15" customFormat="1" ht="54" x14ac:dyDescent="0.25">
      <c r="A81" s="68">
        <v>79</v>
      </c>
      <c r="B81" s="50">
        <v>5030</v>
      </c>
      <c r="C81" s="37" t="s">
        <v>262</v>
      </c>
      <c r="D81" s="37" t="s">
        <v>74</v>
      </c>
      <c r="E81" s="37" t="s">
        <v>440</v>
      </c>
      <c r="F81" s="37" t="s">
        <v>510</v>
      </c>
      <c r="G81" s="37" t="s">
        <v>281</v>
      </c>
      <c r="H81" s="37" t="s">
        <v>10</v>
      </c>
      <c r="I81" s="37" t="s">
        <v>261</v>
      </c>
      <c r="J81" s="38" t="s">
        <v>263</v>
      </c>
      <c r="K81" s="37"/>
      <c r="L81" s="48"/>
      <c r="M81" s="37"/>
      <c r="N81" s="37"/>
      <c r="O81" s="36"/>
      <c r="P81" s="36"/>
      <c r="Q81" s="39"/>
      <c r="R81" s="45"/>
    </row>
    <row r="82" spans="1:18" s="15" customFormat="1" ht="54" x14ac:dyDescent="0.25">
      <c r="A82" s="68">
        <v>80</v>
      </c>
      <c r="B82" s="50"/>
      <c r="C82" s="37" t="s">
        <v>271</v>
      </c>
      <c r="D82" s="37" t="s">
        <v>74</v>
      </c>
      <c r="E82" s="37" t="s">
        <v>440</v>
      </c>
      <c r="F82" s="37" t="s">
        <v>511</v>
      </c>
      <c r="G82" s="37" t="s">
        <v>272</v>
      </c>
      <c r="H82" s="37" t="s">
        <v>10</v>
      </c>
      <c r="I82" s="37" t="s">
        <v>512</v>
      </c>
      <c r="J82" s="38" t="s">
        <v>273</v>
      </c>
      <c r="K82" s="37"/>
      <c r="L82" s="48"/>
      <c r="M82" s="37"/>
      <c r="N82" s="37"/>
      <c r="O82" s="36"/>
      <c r="P82" s="36"/>
      <c r="Q82" s="39"/>
      <c r="R82" s="45"/>
    </row>
    <row r="83" spans="1:18" s="15" customFormat="1" ht="54" x14ac:dyDescent="0.25">
      <c r="A83" s="68">
        <v>81</v>
      </c>
      <c r="B83" s="50">
        <v>413</v>
      </c>
      <c r="C83" s="37" t="s">
        <v>275</v>
      </c>
      <c r="D83" s="37" t="s">
        <v>74</v>
      </c>
      <c r="E83" s="37" t="s">
        <v>477</v>
      </c>
      <c r="F83" s="37" t="s">
        <v>513</v>
      </c>
      <c r="G83" s="37" t="s">
        <v>254</v>
      </c>
      <c r="H83" s="37" t="s">
        <v>10</v>
      </c>
      <c r="I83" s="37" t="s">
        <v>212</v>
      </c>
      <c r="J83" s="38" t="s">
        <v>276</v>
      </c>
      <c r="K83" s="37">
        <v>832805</v>
      </c>
      <c r="L83" s="48">
        <v>24</v>
      </c>
      <c r="M83" s="37" t="s">
        <v>537</v>
      </c>
      <c r="N83" s="37" t="s">
        <v>538</v>
      </c>
      <c r="O83" s="36" t="s">
        <v>536</v>
      </c>
      <c r="P83" s="36"/>
      <c r="Q83" s="40">
        <v>1</v>
      </c>
      <c r="R83" s="45"/>
    </row>
    <row r="84" spans="1:18" s="15" customFormat="1" ht="54" x14ac:dyDescent="0.25">
      <c r="A84" s="68">
        <v>82</v>
      </c>
      <c r="B84" s="50">
        <v>4030</v>
      </c>
      <c r="C84" s="37" t="s">
        <v>277</v>
      </c>
      <c r="D84" s="37" t="s">
        <v>74</v>
      </c>
      <c r="E84" s="37" t="s">
        <v>477</v>
      </c>
      <c r="F84" s="37" t="s">
        <v>514</v>
      </c>
      <c r="G84" s="37" t="s">
        <v>278</v>
      </c>
      <c r="H84" s="37" t="s">
        <v>10</v>
      </c>
      <c r="I84" s="37" t="s">
        <v>515</v>
      </c>
      <c r="J84" s="38" t="s">
        <v>279</v>
      </c>
      <c r="K84" s="37"/>
      <c r="L84" s="48"/>
      <c r="M84" s="37"/>
      <c r="N84" s="37"/>
      <c r="O84" s="36"/>
      <c r="P84" s="36"/>
      <c r="Q84" s="39"/>
      <c r="R84" s="45"/>
    </row>
    <row r="85" spans="1:18" s="15" customFormat="1" ht="72" x14ac:dyDescent="0.25">
      <c r="A85" s="68">
        <v>83</v>
      </c>
      <c r="B85" s="50"/>
      <c r="C85" s="37" t="s">
        <v>283</v>
      </c>
      <c r="D85" s="37" t="s">
        <v>74</v>
      </c>
      <c r="E85" s="37" t="s">
        <v>477</v>
      </c>
      <c r="F85" s="37" t="s">
        <v>516</v>
      </c>
      <c r="G85" s="37" t="s">
        <v>284</v>
      </c>
      <c r="H85" s="37" t="s">
        <v>10</v>
      </c>
      <c r="I85" s="37" t="s">
        <v>212</v>
      </c>
      <c r="J85" s="38" t="s">
        <v>285</v>
      </c>
      <c r="K85" s="37"/>
      <c r="L85" s="48"/>
      <c r="M85" s="37"/>
      <c r="N85" s="37"/>
      <c r="O85" s="36"/>
      <c r="P85" s="36"/>
      <c r="Q85" s="39"/>
      <c r="R85" s="45"/>
    </row>
    <row r="91" spans="1:18" ht="22.5" x14ac:dyDescent="0.25">
      <c r="I91" s="57">
        <v>128498947604</v>
      </c>
    </row>
    <row r="92" spans="1:18" ht="22.5" x14ac:dyDescent="0.25">
      <c r="I92" s="57">
        <v>379431500000</v>
      </c>
    </row>
    <row r="93" spans="1:18" ht="22.5" x14ac:dyDescent="0.25">
      <c r="I93" s="57">
        <v>348959582000</v>
      </c>
    </row>
    <row r="94" spans="1:18" ht="24" x14ac:dyDescent="0.25">
      <c r="I94" s="58">
        <f>SUBTOTAL(9,I91:I93)</f>
        <v>856890029604</v>
      </c>
    </row>
  </sheetData>
  <autoFilter ref="A2:R85" xr:uid="{00000000-0009-0000-0000-000000000000}"/>
  <mergeCells count="2">
    <mergeCell ref="A1:R1"/>
    <mergeCell ref="J34:J35"/>
  </mergeCells>
  <hyperlinks>
    <hyperlink ref="B3" r:id="rId1" display="EPC/1294" xr:uid="{00000000-0004-0000-0000-000000000000}"/>
    <hyperlink ref="B8" r:id="rId2" display="EPC/1035-Sabzab Rey" xr:uid="{00000000-0004-0000-0000-000001000000}"/>
    <hyperlink ref="B12" r:id="rId3" display="EPC/1066-Kashan" xr:uid="{00000000-0004-0000-0000-000002000000}"/>
    <hyperlink ref="B21" r:id="rId4" display="MC/1329" xr:uid="{00000000-0004-0000-0000-000003000000}"/>
    <hyperlink ref="B16" r:id="rId5" display="PC/1100-Khangiran" xr:uid="{00000000-0004-0000-0000-000004000000}"/>
    <hyperlink ref="B52" r:id="rId6" display="E/1067-Dehshir-Naen" xr:uid="{00000000-0004-0000-0000-000005000000}"/>
    <hyperlink ref="B49" r:id="rId7" display="E/1101-Bandar" xr:uid="{00000000-0004-0000-0000-000006000000}"/>
    <hyperlink ref="B51" r:id="rId8" display="E\1219-Azarakhsh" xr:uid="{00000000-0004-0000-0000-000007000000}"/>
    <hyperlink ref="B53" r:id="rId9" display="E/1221-LPG" xr:uid="{00000000-0004-0000-0000-000008000000}"/>
    <hyperlink ref="B54" r:id="rId10" display="E/1278-Khooshe Khash" xr:uid="{00000000-0004-0000-0000-000009000000}"/>
    <hyperlink ref="B50" r:id="rId11" display="E/1292-Chabahar" xr:uid="{00000000-0004-0000-0000-00000A000000}"/>
    <hyperlink ref="B55" r:id="rId12" display="E\1311" xr:uid="{00000000-0004-0000-0000-00000B000000}"/>
    <hyperlink ref="B56" r:id="rId13" display="E/1312" xr:uid="{00000000-0004-0000-0000-00000C000000}"/>
    <hyperlink ref="B57" r:id="rId14" display="E/1327" xr:uid="{00000000-0004-0000-0000-00000D000000}"/>
    <hyperlink ref="B58" r:id="rId15" display="E/1342" xr:uid="{00000000-0004-0000-0000-00000E000000}"/>
    <hyperlink ref="B59" r:id="rId16" display="E/4100-Sokht" xr:uid="{00000000-0004-0000-0000-00000F000000}"/>
    <hyperlink ref="B22" r:id="rId17" display="MC/7049" xr:uid="{00000000-0004-0000-0000-000010000000}"/>
    <hyperlink ref="B17" r:id="rId18" display="PC/3102-Marun 3" xr:uid="{00000000-0004-0000-0000-000011000000}"/>
    <hyperlink ref="B25" r:id="rId19" display="Supervision/1189" xr:uid="{00000000-0004-0000-0000-000012000000}"/>
    <hyperlink ref="B26" r:id="rId20" display="Supervision/1189" xr:uid="{00000000-0004-0000-0000-000013000000}"/>
    <hyperlink ref="B27" r:id="rId21" display="Supervision/1193" xr:uid="{00000000-0004-0000-0000-000014000000}"/>
    <hyperlink ref="B28" r:id="rId22" display="Supervision/1194" xr:uid="{00000000-0004-0000-0000-000015000000}"/>
    <hyperlink ref="B29" r:id="rId23" display="Supervision/1199" xr:uid="{00000000-0004-0000-0000-000016000000}"/>
    <hyperlink ref="B30" r:id="rId24" display="Supervision/1264" xr:uid="{00000000-0004-0000-0000-000017000000}"/>
    <hyperlink ref="B31" r:id="rId25" display="Supervision/1304" xr:uid="{00000000-0004-0000-0000-000018000000}"/>
    <hyperlink ref="B32" r:id="rId26" display="Supervision\1337" xr:uid="{00000000-0004-0000-0000-000019000000}"/>
    <hyperlink ref="B33" r:id="rId27" display="Supervision/1362" xr:uid="{00000000-0004-0000-0000-00001A000000}"/>
    <hyperlink ref="B9" r:id="rId28" display="EPC/1361" xr:uid="{00000000-0004-0000-0000-00001B000000}"/>
  </hyperlinks>
  <printOptions horizontalCentered="1"/>
  <pageMargins left="0" right="0" top="0.15748031496063" bottom="0.15748031496063" header="0.31496062992126" footer="0.31496062992126"/>
  <pageSetup scale="39" orientation="landscape" r:id="rId29"/>
  <rowBreaks count="1" manualBreakCount="1">
    <brk id="58" max="17" man="1"/>
  </rowBreaks>
  <legacyDrawing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
  <sheetViews>
    <sheetView rightToLeft="1" view="pageBreakPreview" zoomScale="85" zoomScaleNormal="100" zoomScaleSheetLayoutView="85" workbookViewId="0">
      <pane ySplit="2" topLeftCell="A3" activePane="bottomLeft" state="frozen"/>
      <selection pane="bottomLeft" activeCell="F5" sqref="F5"/>
    </sheetView>
  </sheetViews>
  <sheetFormatPr defaultRowHeight="18" x14ac:dyDescent="0.25"/>
  <cols>
    <col min="1" max="1" width="5.7109375" style="2" customWidth="1"/>
    <col min="2" max="2" width="14.140625" style="2" customWidth="1"/>
    <col min="3" max="3" width="42.85546875" style="2" customWidth="1"/>
    <col min="4" max="4" width="14.5703125" style="2" customWidth="1"/>
    <col min="5" max="5" width="18.42578125" style="2" customWidth="1"/>
    <col min="6" max="6" width="30" style="30" customWidth="1"/>
    <col min="7" max="7" width="15.28515625" style="2" customWidth="1"/>
    <col min="8" max="8" width="11.5703125" style="2" customWidth="1"/>
    <col min="9" max="9" width="14.28515625" style="2" hidden="1" customWidth="1"/>
    <col min="10" max="10" width="9" style="2" hidden="1" customWidth="1"/>
    <col min="11" max="11" width="13.28515625" style="2" hidden="1" customWidth="1"/>
    <col min="12" max="12" width="15" style="2" hidden="1" customWidth="1"/>
    <col min="13" max="13" width="9.140625" style="2"/>
    <col min="14" max="14" width="20.7109375" style="2" customWidth="1"/>
    <col min="15" max="16384" width="9.140625" style="2"/>
  </cols>
  <sheetData>
    <row r="1" spans="1:14" ht="48" customHeight="1" thickBot="1" x14ac:dyDescent="0.3">
      <c r="A1" s="64" t="s">
        <v>60</v>
      </c>
      <c r="B1" s="64"/>
      <c r="C1" s="65"/>
      <c r="D1" s="65"/>
      <c r="E1" s="65"/>
      <c r="F1" s="65"/>
      <c r="G1" s="65"/>
      <c r="H1" s="65"/>
      <c r="I1" s="1"/>
      <c r="J1" s="1"/>
      <c r="K1" s="1"/>
      <c r="L1" s="1"/>
    </row>
    <row r="2" spans="1:14" s="9" customFormat="1" ht="36.75" customHeight="1" thickBot="1" x14ac:dyDescent="0.3">
      <c r="A2" s="3" t="s">
        <v>0</v>
      </c>
      <c r="B2" s="31" t="s">
        <v>61</v>
      </c>
      <c r="C2" s="4" t="s">
        <v>1</v>
      </c>
      <c r="D2" s="4" t="s">
        <v>62</v>
      </c>
      <c r="E2" s="5" t="s">
        <v>63</v>
      </c>
      <c r="F2" s="6" t="s">
        <v>3</v>
      </c>
      <c r="G2" s="4" t="s">
        <v>2</v>
      </c>
      <c r="H2" s="7"/>
      <c r="I2" s="8" t="s">
        <v>4</v>
      </c>
      <c r="J2" s="5" t="s">
        <v>5</v>
      </c>
      <c r="K2" s="5" t="s">
        <v>6</v>
      </c>
      <c r="L2" s="5" t="s">
        <v>7</v>
      </c>
    </row>
    <row r="3" spans="1:14" s="15" customFormat="1" ht="42.75" x14ac:dyDescent="0.25">
      <c r="A3" s="10">
        <v>1</v>
      </c>
      <c r="B3" s="11"/>
      <c r="C3" s="16" t="s">
        <v>14</v>
      </c>
      <c r="D3" s="16"/>
      <c r="E3" s="17" t="s">
        <v>15</v>
      </c>
      <c r="F3" s="18"/>
      <c r="G3" s="18" t="s">
        <v>9</v>
      </c>
      <c r="H3" s="19"/>
      <c r="I3" s="11" t="s">
        <v>16</v>
      </c>
      <c r="J3" s="12" t="s">
        <v>10</v>
      </c>
      <c r="K3" s="20">
        <v>1</v>
      </c>
      <c r="L3" s="14"/>
    </row>
    <row r="4" spans="1:14" s="15" customFormat="1" ht="38.25" customHeight="1" x14ac:dyDescent="0.25">
      <c r="A4" s="10">
        <v>2</v>
      </c>
      <c r="B4" s="11"/>
      <c r="C4" s="16" t="s">
        <v>17</v>
      </c>
      <c r="D4" s="16"/>
      <c r="E4" s="17" t="s">
        <v>18</v>
      </c>
      <c r="F4" s="18"/>
      <c r="G4" s="18" t="s">
        <v>9</v>
      </c>
      <c r="H4" s="19"/>
      <c r="I4" s="11" t="s">
        <v>19</v>
      </c>
      <c r="J4" s="12" t="s">
        <v>10</v>
      </c>
      <c r="K4" s="20">
        <v>1</v>
      </c>
      <c r="L4" s="14" t="s">
        <v>20</v>
      </c>
    </row>
    <row r="5" spans="1:14" s="15" customFormat="1" ht="38.25" customHeight="1" x14ac:dyDescent="0.25">
      <c r="A5" s="10">
        <v>3</v>
      </c>
      <c r="B5" s="11"/>
      <c r="C5" s="16" t="s">
        <v>21</v>
      </c>
      <c r="D5" s="16"/>
      <c r="E5" s="17" t="s">
        <v>22</v>
      </c>
      <c r="F5" s="18"/>
      <c r="G5" s="18" t="s">
        <v>9</v>
      </c>
      <c r="H5" s="19"/>
      <c r="I5" s="11" t="s">
        <v>23</v>
      </c>
      <c r="J5" s="12" t="s">
        <v>10</v>
      </c>
      <c r="K5" s="20">
        <v>1</v>
      </c>
      <c r="L5" s="14" t="s">
        <v>20</v>
      </c>
    </row>
    <row r="6" spans="1:14" s="15" customFormat="1" ht="47.25" x14ac:dyDescent="0.25">
      <c r="A6" s="10">
        <v>4</v>
      </c>
      <c r="B6" s="11"/>
      <c r="C6" s="16" t="s">
        <v>25</v>
      </c>
      <c r="D6" s="16"/>
      <c r="E6" s="17" t="s">
        <v>26</v>
      </c>
      <c r="F6" s="18"/>
      <c r="G6" s="18"/>
      <c r="H6" s="19"/>
      <c r="I6" s="11" t="s">
        <v>19</v>
      </c>
      <c r="J6" s="12" t="s">
        <v>10</v>
      </c>
      <c r="K6" s="20">
        <v>1</v>
      </c>
      <c r="L6" s="14" t="s">
        <v>20</v>
      </c>
    </row>
    <row r="7" spans="1:14" s="15" customFormat="1" ht="47.25" x14ac:dyDescent="0.25">
      <c r="A7" s="10">
        <v>5</v>
      </c>
      <c r="B7" s="11"/>
      <c r="C7" s="16" t="s">
        <v>27</v>
      </c>
      <c r="D7" s="16"/>
      <c r="E7" s="17">
        <v>790226</v>
      </c>
      <c r="F7" s="18"/>
      <c r="G7" s="18"/>
      <c r="H7" s="19"/>
      <c r="I7" s="11" t="s">
        <v>23</v>
      </c>
      <c r="J7" s="12" t="s">
        <v>10</v>
      </c>
      <c r="K7" s="20">
        <v>1</v>
      </c>
      <c r="L7" s="14" t="s">
        <v>20</v>
      </c>
      <c r="N7" s="18">
        <f>74626453380+14016485778</f>
        <v>88642939158</v>
      </c>
    </row>
    <row r="8" spans="1:14" s="15" customFormat="1" ht="69.75" customHeight="1" x14ac:dyDescent="0.25">
      <c r="A8" s="10">
        <v>6</v>
      </c>
      <c r="B8" s="11"/>
      <c r="C8" s="16" t="s">
        <v>29</v>
      </c>
      <c r="D8" s="16"/>
      <c r="E8" s="17" t="s">
        <v>30</v>
      </c>
      <c r="F8" s="18"/>
      <c r="G8" s="17" t="s">
        <v>31</v>
      </c>
      <c r="H8" s="21"/>
      <c r="I8" s="11" t="s">
        <v>32</v>
      </c>
      <c r="J8" s="12" t="s">
        <v>10</v>
      </c>
      <c r="K8" s="13">
        <v>1</v>
      </c>
      <c r="L8" s="14" t="s">
        <v>28</v>
      </c>
    </row>
    <row r="9" spans="1:14" s="15" customFormat="1" ht="36" x14ac:dyDescent="0.25">
      <c r="A9" s="10">
        <v>7</v>
      </c>
      <c r="B9" s="11"/>
      <c r="C9" s="16" t="s">
        <v>38</v>
      </c>
      <c r="D9" s="16"/>
      <c r="E9" s="17" t="s">
        <v>39</v>
      </c>
      <c r="F9" s="18"/>
      <c r="G9" s="17" t="s">
        <v>33</v>
      </c>
      <c r="H9" s="21"/>
      <c r="I9" s="11" t="s">
        <v>40</v>
      </c>
      <c r="J9" s="12" t="s">
        <v>10</v>
      </c>
      <c r="K9" s="13">
        <v>1</v>
      </c>
      <c r="L9" s="14"/>
    </row>
    <row r="10" spans="1:14" s="15" customFormat="1" ht="36" x14ac:dyDescent="0.25">
      <c r="A10" s="10">
        <v>8</v>
      </c>
      <c r="B10" s="11"/>
      <c r="C10" s="16" t="s">
        <v>41</v>
      </c>
      <c r="D10" s="16"/>
      <c r="E10" s="17" t="s">
        <v>42</v>
      </c>
      <c r="F10" s="18"/>
      <c r="G10" s="17" t="s">
        <v>9</v>
      </c>
      <c r="H10" s="21"/>
      <c r="I10" s="11" t="s">
        <v>43</v>
      </c>
      <c r="J10" s="12" t="s">
        <v>10</v>
      </c>
      <c r="K10" s="13">
        <v>1</v>
      </c>
      <c r="L10" s="14"/>
    </row>
    <row r="11" spans="1:14" s="15" customFormat="1" ht="76.5" x14ac:dyDescent="0.25">
      <c r="A11" s="10">
        <v>9</v>
      </c>
      <c r="B11" s="11"/>
      <c r="C11" s="16" t="s">
        <v>48</v>
      </c>
      <c r="D11" s="16"/>
      <c r="E11" s="17" t="s">
        <v>49</v>
      </c>
      <c r="F11" s="18"/>
      <c r="G11" s="17" t="s">
        <v>50</v>
      </c>
      <c r="H11" s="21"/>
      <c r="I11" s="11" t="s">
        <v>12</v>
      </c>
      <c r="J11" s="12" t="s">
        <v>10</v>
      </c>
      <c r="K11" s="13">
        <v>0.4</v>
      </c>
      <c r="L11" s="14" t="s">
        <v>45</v>
      </c>
    </row>
    <row r="12" spans="1:14" s="15" customFormat="1" ht="48" customHeight="1" thickBot="1" x14ac:dyDescent="0.3">
      <c r="A12" s="10">
        <v>10</v>
      </c>
      <c r="B12" s="11"/>
      <c r="C12" s="16" t="s">
        <v>51</v>
      </c>
      <c r="D12" s="16"/>
      <c r="E12" s="17" t="s">
        <v>52</v>
      </c>
      <c r="F12" s="18"/>
      <c r="G12" s="17" t="s">
        <v>36</v>
      </c>
      <c r="H12" s="21"/>
      <c r="I12" s="22" t="s">
        <v>53</v>
      </c>
      <c r="J12" s="23" t="s">
        <v>10</v>
      </c>
      <c r="K12" s="24">
        <v>1</v>
      </c>
      <c r="L12" s="25" t="s">
        <v>45</v>
      </c>
    </row>
    <row r="13" spans="1:14" s="15" customFormat="1" ht="78.75" x14ac:dyDescent="0.25">
      <c r="A13" s="10">
        <v>11</v>
      </c>
      <c r="B13" s="11"/>
      <c r="C13" s="16" t="s">
        <v>55</v>
      </c>
      <c r="D13" s="16"/>
      <c r="E13" s="17" t="s">
        <v>56</v>
      </c>
      <c r="F13" s="18"/>
      <c r="G13" s="17" t="s">
        <v>9</v>
      </c>
      <c r="H13" s="21"/>
      <c r="I13" s="11" t="s">
        <v>10</v>
      </c>
      <c r="J13" s="12" t="s">
        <v>10</v>
      </c>
      <c r="K13" s="13">
        <v>0.83940000000000003</v>
      </c>
      <c r="L13" s="14" t="s">
        <v>11</v>
      </c>
    </row>
    <row r="14" spans="1:14" s="15" customFormat="1" ht="36.75" thickBot="1" x14ac:dyDescent="0.3">
      <c r="A14" s="10">
        <v>12</v>
      </c>
      <c r="B14" s="22"/>
      <c r="C14" s="26" t="s">
        <v>57</v>
      </c>
      <c r="D14" s="26"/>
      <c r="E14" s="27" t="s">
        <v>58</v>
      </c>
      <c r="F14" s="28"/>
      <c r="G14" s="27" t="s">
        <v>33</v>
      </c>
      <c r="H14" s="29"/>
      <c r="I14" s="11" t="s">
        <v>59</v>
      </c>
      <c r="J14" s="12" t="s">
        <v>10</v>
      </c>
      <c r="K14" s="13">
        <v>1</v>
      </c>
      <c r="L14" s="14" t="s">
        <v>10</v>
      </c>
    </row>
  </sheetData>
  <mergeCells count="1">
    <mergeCell ref="A1:H1"/>
  </mergeCells>
  <printOptions horizontalCentered="1"/>
  <pageMargins left="0" right="0" top="0.15748031496063" bottom="0.15748031496063" header="0.31496062992126" footer="0.31496062992126"/>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لیست پروژه های شرکت</vt:lpstr>
      <vt:lpstr>Before</vt:lpstr>
      <vt:lpstr>Before!Print_Area</vt:lpstr>
      <vt:lpstr>'لیست پروژه های شرکت'!Print_Area</vt:lpstr>
      <vt:lpstr>Before!Print_Titles</vt:lpstr>
      <vt:lpstr>'لیست پروژه های شرکت'!Print_Titles</vt:lpstr>
    </vt:vector>
  </TitlesOfParts>
  <Company>CtrlSoft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Mansoureh Estaki</dc:creator>
  <cp:lastModifiedBy>Hamed Mesgari</cp:lastModifiedBy>
  <cp:lastPrinted>2023-09-13T10:52:03Z</cp:lastPrinted>
  <dcterms:created xsi:type="dcterms:W3CDTF">2020-12-09T07:37:41Z</dcterms:created>
  <dcterms:modified xsi:type="dcterms:W3CDTF">2024-08-06T11:05:07Z</dcterms:modified>
</cp:coreProperties>
</file>