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E1AB1F-5996-4E9D-9CDA-E64CB28212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پروژه ها" sheetId="1" r:id="rId1"/>
  </sheets>
  <definedNames>
    <definedName name="_xlnm._FilterDatabase" localSheetId="0" hidden="1">'پروژه ها'!$J$1:$J$34</definedName>
    <definedName name="_xlnm.Print_Area" localSheetId="0">'پروژه ها'!$A$1:$K$41</definedName>
    <definedName name="_xlnm.Print_Titles" localSheetId="0">'پروژه ها'!$1:$1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1" l="1"/>
</calcChain>
</file>

<file path=xl/sharedStrings.xml><?xml version="1.0" encoding="utf-8"?>
<sst xmlns="http://schemas.openxmlformats.org/spreadsheetml/2006/main" count="214" uniqueCount="146">
  <si>
    <t/>
  </si>
  <si>
    <t>تاریخ انعقاد</t>
  </si>
  <si>
    <t>وضعیت پیمان</t>
  </si>
  <si>
    <t>شماره قرارداد</t>
  </si>
  <si>
    <t>موضوع پیمان</t>
  </si>
  <si>
    <t>ردیف</t>
  </si>
  <si>
    <t>اتمام قرارداد</t>
  </si>
  <si>
    <t>عملیات اجرایی فونداسیون و دیوار حائل مجتمع لاهیجان</t>
  </si>
  <si>
    <t>تاریخ تحویل موقت</t>
  </si>
  <si>
    <t>تاریخ تحویل قطعی</t>
  </si>
  <si>
    <t>1394/01/18</t>
  </si>
  <si>
    <t>توضیحلت</t>
  </si>
  <si>
    <t>تهیه مصالح و نوسازی معماری داخلی و تاسیسات دفتر مرکزی شرکت سرمایه گذاری ساتا</t>
  </si>
  <si>
    <t>احداث بوستان محور کرج-شهریار</t>
  </si>
  <si>
    <t>1/541</t>
  </si>
  <si>
    <t>1395/03/18</t>
  </si>
  <si>
    <t>1394/01/24</t>
  </si>
  <si>
    <t>1396/03/23</t>
  </si>
  <si>
    <t xml:space="preserve">احداث سرای محله فاز 2 </t>
  </si>
  <si>
    <t>1/538</t>
  </si>
  <si>
    <t>1396/04/12</t>
  </si>
  <si>
    <t>1395/04/05</t>
  </si>
  <si>
    <t>ساماندهی حرایم معابر سطح شهر</t>
  </si>
  <si>
    <t>1/9824</t>
  </si>
  <si>
    <t>1396/05/14</t>
  </si>
  <si>
    <t>1396/07/17</t>
  </si>
  <si>
    <t>1397/07/20</t>
  </si>
  <si>
    <t>تجهیز و تکمیل سرای محله فاز 2</t>
  </si>
  <si>
    <t>1/10357</t>
  </si>
  <si>
    <t>1396/08/05</t>
  </si>
  <si>
    <t>1395/05/30</t>
  </si>
  <si>
    <t>تکمیل احداث ساختمان سرای محله فاز 2</t>
  </si>
  <si>
    <t>1/9834</t>
  </si>
  <si>
    <t>1396/05/15</t>
  </si>
  <si>
    <t>1397/12/21</t>
  </si>
  <si>
    <t>1396/12/20</t>
  </si>
  <si>
    <t>احداث سالن ورزشی</t>
  </si>
  <si>
    <t>98/17990</t>
  </si>
  <si>
    <t>1398/05/23</t>
  </si>
  <si>
    <t>1398/11/05</t>
  </si>
  <si>
    <t>احداث سوله ورزشی در محله نصیرآباد</t>
  </si>
  <si>
    <t>1397/05/22</t>
  </si>
  <si>
    <t>1397/12/27</t>
  </si>
  <si>
    <t>1398/12/27</t>
  </si>
  <si>
    <t>احداث فاز پنجم ساختمان تالار شهرداری</t>
  </si>
  <si>
    <t>1398/08/13</t>
  </si>
  <si>
    <t>1399/02/06</t>
  </si>
  <si>
    <t>اجرای فاز چهارم احداث پارکینگ-تالار و سالن اجتماعات</t>
  </si>
  <si>
    <t>1397/04/14</t>
  </si>
  <si>
    <t>1398/01/28</t>
  </si>
  <si>
    <t>اجرای دیوارکشی بیمارستان امام حسین</t>
  </si>
  <si>
    <t>1397/12/25</t>
  </si>
  <si>
    <t>1398/05/06</t>
  </si>
  <si>
    <t>1399/05/22</t>
  </si>
  <si>
    <t>عملیات تکمیل سوله چند منظوره پارک خلیج فارس</t>
  </si>
  <si>
    <t>1399/06/26</t>
  </si>
  <si>
    <t>1399/11/15</t>
  </si>
  <si>
    <t>اجرای پروژه فاز چهارم پارک خلیج فارس</t>
  </si>
  <si>
    <t>1398/04/29</t>
  </si>
  <si>
    <t>1398/12/15</t>
  </si>
  <si>
    <t>1400/01/30</t>
  </si>
  <si>
    <t>عملیات تکمیل ساختمان تالار شهرداری نسیم شهر</t>
  </si>
  <si>
    <t>1399/12/20</t>
  </si>
  <si>
    <t>اجرای فاز اول دهکده ورزشی فاز 5 مدرن</t>
  </si>
  <si>
    <t>1398/05/01</t>
  </si>
  <si>
    <t>1400/04/29</t>
  </si>
  <si>
    <t>پیاده روسازی معابر سطح شهر</t>
  </si>
  <si>
    <t>1399/08/10</t>
  </si>
  <si>
    <t>1400/05/16</t>
  </si>
  <si>
    <t>1403/06/25</t>
  </si>
  <si>
    <t>زیرسازی، آسفالت، نصب جداول و علائم مجتمع صنعتی چادرملو</t>
  </si>
  <si>
    <t>1401/07/27</t>
  </si>
  <si>
    <t>1402/08/02</t>
  </si>
  <si>
    <t>1404/08/27</t>
  </si>
  <si>
    <t>پیاده رو سازی و کانال خیابان ضلع جنوبی بلوار امام رضا</t>
  </si>
  <si>
    <t>1247/20</t>
  </si>
  <si>
    <t>1401/03/22</t>
  </si>
  <si>
    <t>1402/05/23</t>
  </si>
  <si>
    <t>احداث ساختمان شورای حل اختلاف</t>
  </si>
  <si>
    <t>1402/07/01</t>
  </si>
  <si>
    <t>1402/11/11</t>
  </si>
  <si>
    <t>تحویل موقت</t>
  </si>
  <si>
    <t>تحویل قطعی</t>
  </si>
  <si>
    <t>√</t>
  </si>
  <si>
    <t>مجتمع مسکونی سبحان 2 قرچک</t>
  </si>
  <si>
    <t>1403/02/31</t>
  </si>
  <si>
    <t>1402/07/05</t>
  </si>
  <si>
    <t>رفع نقص نگردیده</t>
  </si>
  <si>
    <t>احداث سرای محله در محدوده های ناکارآمد شهری</t>
  </si>
  <si>
    <t>1399/04/25</t>
  </si>
  <si>
    <t>1403/03/13</t>
  </si>
  <si>
    <t>دیوارکشی و اجرای نرده دیوار پایگاه امداد و نجات اقماری پاکدشت</t>
  </si>
  <si>
    <t>1403/23/18/8142</t>
  </si>
  <si>
    <t>1403/03/29</t>
  </si>
  <si>
    <t>1403/06/06</t>
  </si>
  <si>
    <t>اتمام قرارداد (طرح شکایت)</t>
  </si>
  <si>
    <t>احداث ساختمان خوابگاه های کارگری چادرملو</t>
  </si>
  <si>
    <t>1403/10/12</t>
  </si>
  <si>
    <t>1401/06/06</t>
  </si>
  <si>
    <t>تکمیل پایگاه اقماری رباط کریم و حسن آباد</t>
  </si>
  <si>
    <t>1404/23/18/811</t>
  </si>
  <si>
    <t>1404/01/18</t>
  </si>
  <si>
    <t>1404/06/03</t>
  </si>
  <si>
    <t>اجرای عملیات تکمیل سرای بانو</t>
  </si>
  <si>
    <t>1401/12/10</t>
  </si>
  <si>
    <t>1404/03/17</t>
  </si>
  <si>
    <t>مرمت، بازسازی و مناسب سازی ساختمان های اداری سطح منطقه 16</t>
  </si>
  <si>
    <t>1404/09/04</t>
  </si>
  <si>
    <t>1403/10/03</t>
  </si>
  <si>
    <t>92/1022</t>
  </si>
  <si>
    <t>92/1023</t>
  </si>
  <si>
    <t>1392/11/15</t>
  </si>
  <si>
    <t>1393/12/25</t>
  </si>
  <si>
    <t>1393/12/26</t>
  </si>
  <si>
    <t>1395/08/05</t>
  </si>
  <si>
    <t>-</t>
  </si>
  <si>
    <t>1399/04/18</t>
  </si>
  <si>
    <t>مبلغ مفاصاحساب</t>
  </si>
  <si>
    <t>مفاصا
حساب</t>
  </si>
  <si>
    <t>در حال اجرا</t>
  </si>
  <si>
    <t>اجرای عملیات پروژه احداث محوطه و تکمیل مجموعه فرهنگی و ورزشی و تفریحی بانوان شهر اندیشه</t>
  </si>
  <si>
    <t>1403/12/19</t>
  </si>
  <si>
    <t>1403/05/30</t>
  </si>
  <si>
    <t>1392/09/17</t>
  </si>
  <si>
    <t>1391/07/22</t>
  </si>
  <si>
    <t>1404/11/07</t>
  </si>
  <si>
    <t>عملیات پیاده رو سازی و ترمیم پیاده روهای فرسوده سطح شهر اندیشه</t>
  </si>
  <si>
    <t>1401/07/30</t>
  </si>
  <si>
    <t>دریافت از کارگاه</t>
  </si>
  <si>
    <t>تکمیل ساختمان درمانگاه ناحیه 6 شهرداری منطقه 16</t>
  </si>
  <si>
    <t>1404/08/14</t>
  </si>
  <si>
    <t>احداث پل تندرستی بزرگراه شهید یارجانی-ناحیه 1 در منطقه 16 شهرداری تهران</t>
  </si>
  <si>
    <t>1404/10/08</t>
  </si>
  <si>
    <t>بازسازی و مناسب سازی ساختمان های اداری سطح منطقه 16</t>
  </si>
  <si>
    <t>1404/07/14</t>
  </si>
  <si>
    <t>اجرای پروژه عملیات تکمیلی مرحله اول مرکز همایش های شهر اندیشه</t>
  </si>
  <si>
    <t>1/23712</t>
  </si>
  <si>
    <t>1404/11/20</t>
  </si>
  <si>
    <t>1404/07/22</t>
  </si>
  <si>
    <t>مبلغ قرارداد/برآورد</t>
  </si>
  <si>
    <t>سالن ورزشی جانبازان و معلولین فاز 2 اندیشه</t>
  </si>
  <si>
    <t>جمع کل</t>
  </si>
  <si>
    <t>97/12204</t>
  </si>
  <si>
    <t>98/27810</t>
  </si>
  <si>
    <t>1404/12/03</t>
  </si>
  <si>
    <t>در دست قرارداد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</si>
</sst>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B Mitra"/>
      <charset val="178"/>
    </font>
    <font>
      <b/>
      <sz val="10"/>
      <color rgb="FF000000"/>
      <name val="B Mitra"/>
      <charset val="178"/>
    </font>
    <font>
      <sz val="9"/>
      <color rgb="FF000000"/>
      <name val="Tahoma"/>
      <family val="2"/>
    </font>
    <font>
      <b/>
      <sz val="11"/>
      <color rgb="FF000000"/>
      <name val="B Mitra"/>
      <charset val="178"/>
    </font>
    <font>
      <b/>
      <sz val="12"/>
      <color rgb="FF000000"/>
      <name val="B Mitra"/>
      <charset val="178"/>
    </font>
    <font>
      <sz val="8"/>
      <name val="Calibri"/>
      <family val="2"/>
      <scheme val="minor"/>
    </font>
    <font>
      <sz val="10"/>
      <color rgb="FF000000"/>
      <name val="B Mitra"/>
      <charset val="178"/>
    </font>
    <font>
      <b/>
      <sz val="12"/>
      <color rgb="FF000000"/>
      <name val="Tahoma"/>
      <family val="2"/>
    </font>
    <font>
      <sz val="14"/>
      <color rgb="FF000000"/>
      <name val="Times New Roman"/>
      <family val="1"/>
    </font>
    <font>
      <sz val="14"/>
      <color rgb="FF000000"/>
      <name val="B Mitra"/>
      <charset val="178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right" vertical="center" wrapText="1" readingOrder="2"/>
    </xf>
    <xf numFmtId="3" fontId="6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2"/>
    </xf>
    <xf numFmtId="3" fontId="6" fillId="0" borderId="5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2"/>
    </xf>
    <xf numFmtId="0" fontId="4" fillId="0" borderId="7" xfId="0" applyNumberFormat="1" applyFont="1" applyFill="1" applyBorder="1" applyAlignment="1">
      <alignment horizontal="right" vertical="center" wrapText="1" readingOrder="2"/>
    </xf>
    <xf numFmtId="3" fontId="6" fillId="0" borderId="8" xfId="0" applyNumberFormat="1" applyFont="1" applyFill="1" applyBorder="1" applyAlignment="1">
      <alignment horizontal="center"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0" fontId="4" fillId="0" borderId="10" xfId="0" applyNumberFormat="1" applyFont="1" applyFill="1" applyBorder="1" applyAlignment="1">
      <alignment vertical="center" wrapText="1" readingOrder="2"/>
    </xf>
    <xf numFmtId="49" fontId="3" fillId="0" borderId="5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center" wrapText="1" readingOrder="2"/>
    </xf>
    <xf numFmtId="0" fontId="4" fillId="0" borderId="4" xfId="0" applyNumberFormat="1" applyFont="1" applyFill="1" applyBorder="1" applyAlignment="1">
      <alignment vertical="center" wrapText="1" readingOrder="2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right" vertical="center" wrapText="1" readingOrder="2"/>
    </xf>
    <xf numFmtId="0" fontId="3" fillId="0" borderId="8" xfId="0" applyNumberFormat="1" applyFont="1" applyFill="1" applyBorder="1" applyAlignment="1">
      <alignment horizontal="right" vertical="center" wrapText="1" readingOrder="2"/>
    </xf>
    <xf numFmtId="0" fontId="3" fillId="0" borderId="2" xfId="0" applyNumberFormat="1" applyFont="1" applyFill="1" applyBorder="1" applyAlignment="1">
      <alignment horizontal="right" vertical="center" wrapText="1" readingOrder="2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0" fillId="0" borderId="8" xfId="0" applyNumberFormat="1" applyFont="1" applyFill="1" applyBorder="1" applyAlignment="1">
      <alignment horizontal="center" vertical="center" wrapText="1" readingOrder="1"/>
    </xf>
    <xf numFmtId="0" fontId="11" fillId="0" borderId="8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3" fontId="6" fillId="0" borderId="5" xfId="0" applyNumberFormat="1" applyFont="1" applyFill="1" applyBorder="1" applyAlignment="1">
      <alignment horizontal="center" vertical="center" shrinkToFit="1" readingOrder="1"/>
    </xf>
    <xf numFmtId="0" fontId="5" fillId="0" borderId="11" xfId="0" applyNumberFormat="1" applyFont="1" applyFill="1" applyBorder="1" applyAlignment="1">
      <alignment horizontal="center" vertical="center" wrapText="1" readingOrder="1"/>
    </xf>
    <xf numFmtId="0" fontId="5" fillId="0" borderId="12" xfId="0" applyNumberFormat="1" applyFont="1" applyFill="1" applyBorder="1" applyAlignment="1">
      <alignment horizontal="center" vertical="center" wrapText="1" readingOrder="1"/>
    </xf>
    <xf numFmtId="0" fontId="5" fillId="0" borderId="12" xfId="0" applyNumberFormat="1" applyFont="1" applyFill="1" applyBorder="1" applyAlignment="1">
      <alignment horizontal="center" vertical="center" wrapText="1" readingOrder="2"/>
    </xf>
    <xf numFmtId="0" fontId="5" fillId="0" borderId="13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 readingOrder="2"/>
    </xf>
    <xf numFmtId="0" fontId="4" fillId="0" borderId="4" xfId="0" applyNumberFormat="1" applyFont="1" applyFill="1" applyBorder="1" applyAlignment="1">
      <alignment horizontal="center" vertical="center" shrinkToFit="1" readingOrder="2"/>
    </xf>
    <xf numFmtId="0" fontId="5" fillId="0" borderId="5" xfId="0" applyNumberFormat="1" applyFont="1" applyFill="1" applyBorder="1" applyAlignment="1">
      <alignment horizontal="center" vertical="center" wrapText="1" readingOrder="1"/>
    </xf>
    <xf numFmtId="0" fontId="1" fillId="0" borderId="19" xfId="0" applyFont="1" applyFill="1" applyBorder="1"/>
    <xf numFmtId="0" fontId="1" fillId="0" borderId="20" xfId="0" applyFont="1" applyFill="1" applyBorder="1"/>
    <xf numFmtId="0" fontId="9" fillId="0" borderId="10" xfId="0" applyNumberFormat="1" applyFont="1" applyFill="1" applyBorder="1" applyAlignment="1">
      <alignment horizontal="right" vertical="center" wrapText="1" readingOrder="2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right" vertical="center" wrapText="1" readingOrder="2"/>
    </xf>
    <xf numFmtId="0" fontId="5" fillId="0" borderId="17" xfId="0" applyNumberFormat="1" applyFont="1" applyFill="1" applyBorder="1" applyAlignment="1">
      <alignment horizontal="center" vertical="center" wrapText="1" readingOrder="1"/>
    </xf>
    <xf numFmtId="0" fontId="5" fillId="0" borderId="18" xfId="0" applyNumberFormat="1" applyFont="1" applyFill="1" applyBorder="1" applyAlignment="1">
      <alignment horizontal="center" vertical="center" wrapText="1" readingOrder="1"/>
    </xf>
    <xf numFmtId="0" fontId="3" fillId="0" borderId="15" xfId="0" applyNumberFormat="1" applyFont="1" applyFill="1" applyBorder="1" applyAlignment="1">
      <alignment horizontal="right" vertical="center" wrapText="1" readingOrder="2"/>
    </xf>
    <xf numFmtId="0" fontId="3" fillId="0" borderId="16" xfId="0" applyNumberFormat="1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41"/>
  <sheetViews>
    <sheetView showGridLines="0" tabSelected="1" view="pageBreakPreview" zoomScaleNormal="100" zoomScaleSheetLayoutView="100" workbookViewId="0">
      <pane ySplit="1" topLeftCell="A2" activePane="bottomLeft" state="frozen"/>
      <selection pane="bottomLeft" activeCell="G48" sqref="G48"/>
    </sheetView>
  </sheetViews>
  <sheetFormatPr defaultRowHeight="14.4" x14ac:dyDescent="0.3"/>
  <cols>
    <col min="1" max="1" width="10.77734375" style="1" customWidth="1"/>
    <col min="2" max="2" width="6.77734375" style="1" customWidth="1"/>
    <col min="3" max="4" width="11.21875" style="1" bestFit="1" customWidth="1"/>
    <col min="5" max="5" width="11.77734375" style="1" customWidth="1"/>
    <col min="6" max="6" width="10.77734375" style="1" customWidth="1"/>
    <col min="7" max="7" width="17.77734375" style="1" customWidth="1"/>
    <col min="8" max="8" width="21.88671875" style="1" bestFit="1" customWidth="1"/>
    <col min="9" max="9" width="14.77734375" style="1" customWidth="1"/>
    <col min="10" max="10" width="50.77734375" style="1" customWidth="1"/>
    <col min="11" max="11" width="4.77734375" style="1" customWidth="1"/>
    <col min="12" max="16384" width="8.88671875" style="1"/>
  </cols>
  <sheetData>
    <row r="1" spans="1:11" ht="40.049999999999997" customHeight="1" thickBot="1" x14ac:dyDescent="0.35">
      <c r="A1" s="30" t="s">
        <v>11</v>
      </c>
      <c r="B1" s="31" t="s">
        <v>118</v>
      </c>
      <c r="C1" s="31" t="s">
        <v>9</v>
      </c>
      <c r="D1" s="31" t="s">
        <v>8</v>
      </c>
      <c r="E1" s="31" t="s">
        <v>1</v>
      </c>
      <c r="F1" s="31" t="s">
        <v>2</v>
      </c>
      <c r="G1" s="32" t="s">
        <v>117</v>
      </c>
      <c r="H1" s="32" t="s">
        <v>139</v>
      </c>
      <c r="I1" s="31" t="s">
        <v>3</v>
      </c>
      <c r="J1" s="31" t="s">
        <v>4</v>
      </c>
      <c r="K1" s="33" t="s">
        <v>5</v>
      </c>
    </row>
    <row r="2" spans="1:11" ht="25.05" customHeight="1" thickBot="1" x14ac:dyDescent="0.35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12"/>
    </row>
    <row r="3" spans="1:11" ht="19.95" customHeight="1" x14ac:dyDescent="0.3">
      <c r="A3" s="14"/>
      <c r="B3" s="22" t="s">
        <v>83</v>
      </c>
      <c r="C3" s="23" t="s">
        <v>112</v>
      </c>
      <c r="D3" s="23" t="s">
        <v>115</v>
      </c>
      <c r="E3" s="23" t="s">
        <v>111</v>
      </c>
      <c r="F3" s="23" t="s">
        <v>6</v>
      </c>
      <c r="G3" s="3" t="s">
        <v>115</v>
      </c>
      <c r="H3" s="3">
        <v>16356284000</v>
      </c>
      <c r="I3" s="4" t="s">
        <v>109</v>
      </c>
      <c r="J3" s="45" t="s">
        <v>7</v>
      </c>
      <c r="K3" s="43">
        <v>1</v>
      </c>
    </row>
    <row r="4" spans="1:11" ht="19.95" customHeight="1" x14ac:dyDescent="0.3">
      <c r="A4" s="15"/>
      <c r="B4" s="24" t="s">
        <v>83</v>
      </c>
      <c r="C4" s="25" t="s">
        <v>113</v>
      </c>
      <c r="D4" s="25" t="s">
        <v>115</v>
      </c>
      <c r="E4" s="25" t="s">
        <v>111</v>
      </c>
      <c r="F4" s="25" t="s">
        <v>6</v>
      </c>
      <c r="G4" s="6">
        <v>2868685017</v>
      </c>
      <c r="H4" s="6">
        <v>2399691750</v>
      </c>
      <c r="I4" s="7" t="s">
        <v>110</v>
      </c>
      <c r="J4" s="46"/>
      <c r="K4" s="44"/>
    </row>
    <row r="5" spans="1:11" ht="34.950000000000003" customHeight="1" x14ac:dyDescent="0.3">
      <c r="A5" s="5"/>
      <c r="B5" s="24" t="s">
        <v>83</v>
      </c>
      <c r="C5" s="25" t="s">
        <v>10</v>
      </c>
      <c r="D5" s="25" t="s">
        <v>123</v>
      </c>
      <c r="E5" s="25" t="s">
        <v>124</v>
      </c>
      <c r="F5" s="25" t="s">
        <v>6</v>
      </c>
      <c r="G5" s="6">
        <v>52713886250</v>
      </c>
      <c r="H5" s="6">
        <v>29704513057</v>
      </c>
      <c r="I5" s="7">
        <v>329</v>
      </c>
      <c r="J5" s="18" t="s">
        <v>12</v>
      </c>
      <c r="K5" s="16">
        <v>2</v>
      </c>
    </row>
    <row r="6" spans="1:11" ht="19.95" customHeight="1" x14ac:dyDescent="0.3">
      <c r="A6" s="5"/>
      <c r="B6" s="24" t="s">
        <v>83</v>
      </c>
      <c r="C6" s="25" t="s">
        <v>17</v>
      </c>
      <c r="D6" s="25" t="s">
        <v>15</v>
      </c>
      <c r="E6" s="25" t="s">
        <v>16</v>
      </c>
      <c r="F6" s="25" t="s">
        <v>6</v>
      </c>
      <c r="G6" s="6">
        <v>24977405024</v>
      </c>
      <c r="H6" s="6">
        <v>25000000000</v>
      </c>
      <c r="I6" s="7" t="s">
        <v>14</v>
      </c>
      <c r="J6" s="18" t="s">
        <v>13</v>
      </c>
      <c r="K6" s="16">
        <v>3</v>
      </c>
    </row>
    <row r="7" spans="1:11" ht="19.95" customHeight="1" x14ac:dyDescent="0.3">
      <c r="A7" s="5"/>
      <c r="B7" s="24" t="s">
        <v>83</v>
      </c>
      <c r="C7" s="25" t="s">
        <v>20</v>
      </c>
      <c r="D7" s="25" t="s">
        <v>21</v>
      </c>
      <c r="E7" s="25" t="s">
        <v>16</v>
      </c>
      <c r="F7" s="25" t="s">
        <v>6</v>
      </c>
      <c r="G7" s="6">
        <v>19987740036</v>
      </c>
      <c r="H7" s="6">
        <v>20000000000</v>
      </c>
      <c r="I7" s="7" t="s">
        <v>19</v>
      </c>
      <c r="J7" s="18" t="s">
        <v>18</v>
      </c>
      <c r="K7" s="16">
        <v>4</v>
      </c>
    </row>
    <row r="8" spans="1:11" ht="19.95" customHeight="1" x14ac:dyDescent="0.3">
      <c r="A8" s="5"/>
      <c r="B8" s="24" t="s">
        <v>83</v>
      </c>
      <c r="C8" s="25" t="s">
        <v>26</v>
      </c>
      <c r="D8" s="25" t="s">
        <v>25</v>
      </c>
      <c r="E8" s="25" t="s">
        <v>24</v>
      </c>
      <c r="F8" s="25" t="s">
        <v>6</v>
      </c>
      <c r="G8" s="6">
        <v>5999000000</v>
      </c>
      <c r="H8" s="6">
        <v>5999031393</v>
      </c>
      <c r="I8" s="13" t="s">
        <v>23</v>
      </c>
      <c r="J8" s="18" t="s">
        <v>22</v>
      </c>
      <c r="K8" s="16">
        <v>5</v>
      </c>
    </row>
    <row r="9" spans="1:11" ht="19.95" customHeight="1" x14ac:dyDescent="0.3">
      <c r="A9" s="5"/>
      <c r="B9" s="24" t="s">
        <v>83</v>
      </c>
      <c r="C9" s="25" t="s">
        <v>29</v>
      </c>
      <c r="D9" s="25" t="s">
        <v>114</v>
      </c>
      <c r="E9" s="25" t="s">
        <v>30</v>
      </c>
      <c r="F9" s="25" t="s">
        <v>6</v>
      </c>
      <c r="G9" s="6">
        <v>8750000000</v>
      </c>
      <c r="H9" s="6">
        <v>7202748634</v>
      </c>
      <c r="I9" s="7" t="s">
        <v>28</v>
      </c>
      <c r="J9" s="18" t="s">
        <v>27</v>
      </c>
      <c r="K9" s="16">
        <v>6</v>
      </c>
    </row>
    <row r="10" spans="1:11" ht="19.95" customHeight="1" x14ac:dyDescent="0.3">
      <c r="A10" s="5"/>
      <c r="B10" s="24" t="s">
        <v>83</v>
      </c>
      <c r="C10" s="25" t="s">
        <v>34</v>
      </c>
      <c r="D10" s="25" t="s">
        <v>35</v>
      </c>
      <c r="E10" s="25" t="s">
        <v>33</v>
      </c>
      <c r="F10" s="25" t="s">
        <v>6</v>
      </c>
      <c r="G10" s="6">
        <v>26361069979</v>
      </c>
      <c r="H10" s="6">
        <v>26361894600</v>
      </c>
      <c r="I10" s="13" t="s">
        <v>32</v>
      </c>
      <c r="J10" s="18" t="s">
        <v>31</v>
      </c>
      <c r="K10" s="16">
        <v>7</v>
      </c>
    </row>
    <row r="11" spans="1:11" ht="19.95" customHeight="1" x14ac:dyDescent="0.3">
      <c r="A11" s="5"/>
      <c r="B11" s="24" t="s">
        <v>83</v>
      </c>
      <c r="C11" s="25" t="s">
        <v>39</v>
      </c>
      <c r="D11" s="25" t="s">
        <v>115</v>
      </c>
      <c r="E11" s="25" t="s">
        <v>38</v>
      </c>
      <c r="F11" s="25" t="s">
        <v>6</v>
      </c>
      <c r="G11" s="6">
        <v>34322935780</v>
      </c>
      <c r="H11" s="6">
        <v>27522935780</v>
      </c>
      <c r="I11" s="7" t="s">
        <v>37</v>
      </c>
      <c r="J11" s="18" t="s">
        <v>36</v>
      </c>
      <c r="K11" s="16">
        <v>8</v>
      </c>
    </row>
    <row r="12" spans="1:11" ht="19.95" customHeight="1" x14ac:dyDescent="0.3">
      <c r="A12" s="5"/>
      <c r="B12" s="24" t="s">
        <v>83</v>
      </c>
      <c r="C12" s="25" t="s">
        <v>43</v>
      </c>
      <c r="D12" s="25" t="s">
        <v>42</v>
      </c>
      <c r="E12" s="25" t="s">
        <v>41</v>
      </c>
      <c r="F12" s="25" t="s">
        <v>6</v>
      </c>
      <c r="G12" s="6">
        <v>10321100917</v>
      </c>
      <c r="H12" s="6">
        <v>9000000000</v>
      </c>
      <c r="I12" s="7">
        <v>8952</v>
      </c>
      <c r="J12" s="18" t="s">
        <v>40</v>
      </c>
      <c r="K12" s="16">
        <v>9</v>
      </c>
    </row>
    <row r="13" spans="1:11" ht="19.95" customHeight="1" x14ac:dyDescent="0.3">
      <c r="A13" s="5"/>
      <c r="B13" s="24" t="s">
        <v>83</v>
      </c>
      <c r="C13" s="25" t="s">
        <v>46</v>
      </c>
      <c r="D13" s="25" t="s">
        <v>115</v>
      </c>
      <c r="E13" s="25" t="s">
        <v>45</v>
      </c>
      <c r="F13" s="25" t="s">
        <v>6</v>
      </c>
      <c r="G13" s="6">
        <v>36697247706</v>
      </c>
      <c r="H13" s="6">
        <v>36697247706</v>
      </c>
      <c r="I13" s="7" t="s">
        <v>143</v>
      </c>
      <c r="J13" s="18" t="s">
        <v>44</v>
      </c>
      <c r="K13" s="16">
        <v>10</v>
      </c>
    </row>
    <row r="14" spans="1:11" ht="19.95" customHeight="1" x14ac:dyDescent="0.3">
      <c r="A14" s="5"/>
      <c r="B14" s="24" t="s">
        <v>83</v>
      </c>
      <c r="C14" s="25" t="s">
        <v>46</v>
      </c>
      <c r="D14" s="25" t="s">
        <v>49</v>
      </c>
      <c r="E14" s="25" t="s">
        <v>48</v>
      </c>
      <c r="F14" s="25" t="s">
        <v>6</v>
      </c>
      <c r="G14" s="6">
        <v>22920075405</v>
      </c>
      <c r="H14" s="6">
        <v>22935000000</v>
      </c>
      <c r="I14" s="7" t="s">
        <v>142</v>
      </c>
      <c r="J14" s="18" t="s">
        <v>47</v>
      </c>
      <c r="K14" s="16">
        <v>11</v>
      </c>
    </row>
    <row r="15" spans="1:11" ht="19.95" customHeight="1" x14ac:dyDescent="0.3">
      <c r="A15" s="5"/>
      <c r="B15" s="24" t="s">
        <v>83</v>
      </c>
      <c r="C15" s="25" t="s">
        <v>53</v>
      </c>
      <c r="D15" s="25" t="s">
        <v>52</v>
      </c>
      <c r="E15" s="25" t="s">
        <v>51</v>
      </c>
      <c r="F15" s="25" t="s">
        <v>6</v>
      </c>
      <c r="G15" s="6">
        <v>14907500000</v>
      </c>
      <c r="H15" s="6">
        <v>13000000000</v>
      </c>
      <c r="I15" s="7">
        <v>42062</v>
      </c>
      <c r="J15" s="18" t="s">
        <v>50</v>
      </c>
      <c r="K15" s="16">
        <v>12</v>
      </c>
    </row>
    <row r="16" spans="1:11" ht="19.95" customHeight="1" x14ac:dyDescent="0.3">
      <c r="A16" s="5"/>
      <c r="B16" s="24" t="s">
        <v>83</v>
      </c>
      <c r="C16" s="25" t="s">
        <v>56</v>
      </c>
      <c r="D16" s="25" t="s">
        <v>115</v>
      </c>
      <c r="E16" s="25" t="s">
        <v>55</v>
      </c>
      <c r="F16" s="25" t="s">
        <v>6</v>
      </c>
      <c r="G16" s="6">
        <v>92707925415</v>
      </c>
      <c r="H16" s="6">
        <v>62500000000</v>
      </c>
      <c r="I16" s="7">
        <v>4747</v>
      </c>
      <c r="J16" s="18" t="s">
        <v>54</v>
      </c>
      <c r="K16" s="16">
        <v>13</v>
      </c>
    </row>
    <row r="17" spans="1:11" ht="19.95" customHeight="1" x14ac:dyDescent="0.3">
      <c r="A17" s="5"/>
      <c r="B17" s="24" t="s">
        <v>83</v>
      </c>
      <c r="C17" s="25" t="s">
        <v>60</v>
      </c>
      <c r="D17" s="25" t="s">
        <v>59</v>
      </c>
      <c r="E17" s="25" t="s">
        <v>58</v>
      </c>
      <c r="F17" s="25" t="s">
        <v>6</v>
      </c>
      <c r="G17" s="6">
        <v>24250022132</v>
      </c>
      <c r="H17" s="6">
        <v>18340000000</v>
      </c>
      <c r="I17" s="7">
        <v>14086</v>
      </c>
      <c r="J17" s="18" t="s">
        <v>57</v>
      </c>
      <c r="K17" s="16">
        <v>14</v>
      </c>
    </row>
    <row r="18" spans="1:11" ht="19.95" customHeight="1" x14ac:dyDescent="0.3">
      <c r="A18" s="5"/>
      <c r="B18" s="24" t="s">
        <v>83</v>
      </c>
      <c r="C18" s="25" t="s">
        <v>62</v>
      </c>
      <c r="D18" s="25" t="s">
        <v>115</v>
      </c>
      <c r="E18" s="25" t="s">
        <v>55</v>
      </c>
      <c r="F18" s="25" t="s">
        <v>6</v>
      </c>
      <c r="G18" s="6">
        <v>82858825329</v>
      </c>
      <c r="H18" s="6">
        <v>62500000000</v>
      </c>
      <c r="I18" s="7">
        <v>4748</v>
      </c>
      <c r="J18" s="18" t="s">
        <v>61</v>
      </c>
      <c r="K18" s="16">
        <v>15</v>
      </c>
    </row>
    <row r="19" spans="1:11" ht="19.95" customHeight="1" x14ac:dyDescent="0.3">
      <c r="A19" s="5"/>
      <c r="B19" s="24" t="s">
        <v>83</v>
      </c>
      <c r="C19" s="25" t="s">
        <v>65</v>
      </c>
      <c r="D19" s="25" t="s">
        <v>116</v>
      </c>
      <c r="E19" s="25" t="s">
        <v>64</v>
      </c>
      <c r="F19" s="25" t="s">
        <v>6</v>
      </c>
      <c r="G19" s="6">
        <v>68428371679</v>
      </c>
      <c r="H19" s="6">
        <v>51982534230</v>
      </c>
      <c r="I19" s="7">
        <v>9839</v>
      </c>
      <c r="J19" s="18" t="s">
        <v>63</v>
      </c>
      <c r="K19" s="16">
        <v>16</v>
      </c>
    </row>
    <row r="20" spans="1:11" ht="19.95" customHeight="1" x14ac:dyDescent="0.3">
      <c r="A20" s="5"/>
      <c r="B20" s="24" t="s">
        <v>83</v>
      </c>
      <c r="C20" s="25" t="s">
        <v>69</v>
      </c>
      <c r="D20" s="25" t="s">
        <v>68</v>
      </c>
      <c r="E20" s="25" t="s">
        <v>67</v>
      </c>
      <c r="F20" s="25" t="s">
        <v>6</v>
      </c>
      <c r="G20" s="6">
        <v>24918428262</v>
      </c>
      <c r="H20" s="6">
        <v>20000000000</v>
      </c>
      <c r="I20" s="7">
        <v>6223</v>
      </c>
      <c r="J20" s="18" t="s">
        <v>66</v>
      </c>
      <c r="K20" s="16">
        <v>17</v>
      </c>
    </row>
    <row r="21" spans="1:11" ht="19.95" customHeight="1" x14ac:dyDescent="0.3">
      <c r="A21" s="5"/>
      <c r="B21" s="24" t="s">
        <v>83</v>
      </c>
      <c r="C21" s="25" t="s">
        <v>73</v>
      </c>
      <c r="D21" s="25" t="s">
        <v>72</v>
      </c>
      <c r="E21" s="25" t="s">
        <v>71</v>
      </c>
      <c r="F21" s="25" t="s">
        <v>6</v>
      </c>
      <c r="G21" s="6"/>
      <c r="H21" s="6">
        <v>61007106412</v>
      </c>
      <c r="I21" s="7">
        <v>234</v>
      </c>
      <c r="J21" s="18" t="s">
        <v>70</v>
      </c>
      <c r="K21" s="16">
        <v>18</v>
      </c>
    </row>
    <row r="22" spans="1:11" ht="19.95" customHeight="1" x14ac:dyDescent="0.3">
      <c r="A22" s="5"/>
      <c r="B22" s="24" t="s">
        <v>83</v>
      </c>
      <c r="C22" s="25" t="s">
        <v>122</v>
      </c>
      <c r="D22" s="25" t="s">
        <v>77</v>
      </c>
      <c r="E22" s="25" t="s">
        <v>76</v>
      </c>
      <c r="F22" s="25" t="s">
        <v>6</v>
      </c>
      <c r="G22" s="6">
        <v>104273871142</v>
      </c>
      <c r="H22" s="6">
        <v>81155351090</v>
      </c>
      <c r="I22" s="7" t="s">
        <v>75</v>
      </c>
      <c r="J22" s="18" t="s">
        <v>74</v>
      </c>
      <c r="K22" s="16">
        <v>19</v>
      </c>
    </row>
    <row r="23" spans="1:11" ht="19.95" customHeight="1" x14ac:dyDescent="0.3">
      <c r="A23" s="35" t="s">
        <v>128</v>
      </c>
      <c r="B23" s="24" t="s">
        <v>83</v>
      </c>
      <c r="C23" s="25"/>
      <c r="D23" s="25" t="s">
        <v>138</v>
      </c>
      <c r="E23" s="25" t="s">
        <v>127</v>
      </c>
      <c r="F23" s="25" t="s">
        <v>6</v>
      </c>
      <c r="G23" s="6">
        <v>213504134285</v>
      </c>
      <c r="H23" s="6">
        <v>199991680000</v>
      </c>
      <c r="I23" s="7">
        <v>9004</v>
      </c>
      <c r="J23" s="18" t="s">
        <v>126</v>
      </c>
      <c r="K23" s="16">
        <v>20</v>
      </c>
    </row>
    <row r="24" spans="1:11" ht="19.95" customHeight="1" x14ac:dyDescent="0.3">
      <c r="A24" s="5"/>
      <c r="B24" s="24" t="s">
        <v>83</v>
      </c>
      <c r="C24" s="25" t="s">
        <v>125</v>
      </c>
      <c r="D24" s="25" t="s">
        <v>94</v>
      </c>
      <c r="E24" s="25" t="s">
        <v>93</v>
      </c>
      <c r="F24" s="25" t="s">
        <v>6</v>
      </c>
      <c r="G24" s="6">
        <v>12277994034</v>
      </c>
      <c r="H24" s="6">
        <v>13997579428</v>
      </c>
      <c r="I24" s="7" t="s">
        <v>92</v>
      </c>
      <c r="J24" s="18" t="s">
        <v>91</v>
      </c>
      <c r="K24" s="16">
        <v>21</v>
      </c>
    </row>
    <row r="25" spans="1:11" ht="19.95" customHeight="1" thickBot="1" x14ac:dyDescent="0.35">
      <c r="A25" s="5"/>
      <c r="B25" s="24"/>
      <c r="C25" s="25" t="s">
        <v>144</v>
      </c>
      <c r="D25" s="25" t="s">
        <v>97</v>
      </c>
      <c r="E25" s="25" t="s">
        <v>98</v>
      </c>
      <c r="F25" s="25" t="s">
        <v>6</v>
      </c>
      <c r="G25" s="6"/>
      <c r="H25" s="6">
        <v>555535200000</v>
      </c>
      <c r="I25" s="7">
        <v>223</v>
      </c>
      <c r="J25" s="18" t="s">
        <v>96</v>
      </c>
      <c r="K25" s="17">
        <v>22</v>
      </c>
    </row>
    <row r="26" spans="1:11" ht="25.05" customHeight="1" thickBot="1" x14ac:dyDescent="0.35">
      <c r="A26" s="42" t="s">
        <v>81</v>
      </c>
      <c r="B26" s="42"/>
      <c r="C26" s="42"/>
      <c r="D26" s="42"/>
      <c r="E26" s="42"/>
      <c r="F26" s="42"/>
      <c r="G26" s="42"/>
      <c r="H26" s="42"/>
      <c r="I26" s="42"/>
      <c r="J26" s="42"/>
      <c r="K26" s="12"/>
    </row>
    <row r="27" spans="1:11" ht="19.95" customHeight="1" x14ac:dyDescent="0.3">
      <c r="A27" s="2"/>
      <c r="B27" s="22" t="s">
        <v>83</v>
      </c>
      <c r="C27" s="23"/>
      <c r="D27" s="23" t="s">
        <v>80</v>
      </c>
      <c r="E27" s="23" t="s">
        <v>79</v>
      </c>
      <c r="F27" s="23" t="s">
        <v>6</v>
      </c>
      <c r="G27" s="3">
        <v>78846766754</v>
      </c>
      <c r="H27" s="3">
        <v>89627313674</v>
      </c>
      <c r="I27" s="4">
        <v>3731</v>
      </c>
      <c r="J27" s="20" t="s">
        <v>78</v>
      </c>
      <c r="K27" s="21">
        <v>1</v>
      </c>
    </row>
    <row r="28" spans="1:11" ht="19.95" customHeight="1" x14ac:dyDescent="0.3">
      <c r="A28" s="5"/>
      <c r="B28" s="24" t="s">
        <v>83</v>
      </c>
      <c r="C28" s="25"/>
      <c r="D28" s="25" t="s">
        <v>85</v>
      </c>
      <c r="E28" s="25" t="s">
        <v>86</v>
      </c>
      <c r="F28" s="28" t="s">
        <v>87</v>
      </c>
      <c r="G28" s="6">
        <v>211325166852</v>
      </c>
      <c r="H28" s="6">
        <v>227558991440</v>
      </c>
      <c r="I28" s="7">
        <v>846</v>
      </c>
      <c r="J28" s="18" t="s">
        <v>84</v>
      </c>
      <c r="K28" s="16">
        <v>2</v>
      </c>
    </row>
    <row r="29" spans="1:11" ht="34.950000000000003" customHeight="1" x14ac:dyDescent="0.3">
      <c r="A29" s="5"/>
      <c r="B29" s="24" t="s">
        <v>83</v>
      </c>
      <c r="C29" s="25"/>
      <c r="D29" s="25" t="s">
        <v>90</v>
      </c>
      <c r="E29" s="25" t="s">
        <v>89</v>
      </c>
      <c r="F29" s="8" t="s">
        <v>95</v>
      </c>
      <c r="G29" s="6">
        <v>156830998882</v>
      </c>
      <c r="H29" s="6">
        <v>80652365433</v>
      </c>
      <c r="I29" s="7">
        <v>49875</v>
      </c>
      <c r="J29" s="18" t="s">
        <v>88</v>
      </c>
      <c r="K29" s="16">
        <v>3</v>
      </c>
    </row>
    <row r="30" spans="1:11" ht="19.95" customHeight="1" x14ac:dyDescent="0.3">
      <c r="A30" s="5"/>
      <c r="B30" s="24" t="s">
        <v>83</v>
      </c>
      <c r="C30" s="25"/>
      <c r="D30" s="25" t="s">
        <v>102</v>
      </c>
      <c r="E30" s="25" t="s">
        <v>101</v>
      </c>
      <c r="F30" s="28" t="s">
        <v>87</v>
      </c>
      <c r="G30" s="6">
        <v>43466826392</v>
      </c>
      <c r="H30" s="6">
        <v>43466826392</v>
      </c>
      <c r="I30" s="7" t="s">
        <v>100</v>
      </c>
      <c r="J30" s="18" t="s">
        <v>99</v>
      </c>
      <c r="K30" s="16">
        <v>5</v>
      </c>
    </row>
    <row r="31" spans="1:11" ht="19.95" customHeight="1" x14ac:dyDescent="0.3">
      <c r="A31" s="5"/>
      <c r="B31" s="24" t="s">
        <v>83</v>
      </c>
      <c r="C31" s="25"/>
      <c r="D31" s="25" t="s">
        <v>105</v>
      </c>
      <c r="E31" s="25" t="s">
        <v>104</v>
      </c>
      <c r="F31" s="25" t="s">
        <v>6</v>
      </c>
      <c r="G31" s="6"/>
      <c r="H31" s="29">
        <v>1366189131290</v>
      </c>
      <c r="I31" s="7">
        <v>4853</v>
      </c>
      <c r="J31" s="18" t="s">
        <v>103</v>
      </c>
      <c r="K31" s="16">
        <v>6</v>
      </c>
    </row>
    <row r="32" spans="1:11" ht="19.95" customHeight="1" thickBot="1" x14ac:dyDescent="0.35">
      <c r="A32" s="9"/>
      <c r="B32" s="26" t="s">
        <v>83</v>
      </c>
      <c r="C32" s="27"/>
      <c r="D32" s="27" t="s">
        <v>107</v>
      </c>
      <c r="E32" s="27" t="s">
        <v>108</v>
      </c>
      <c r="F32" s="27" t="s">
        <v>6</v>
      </c>
      <c r="G32" s="10"/>
      <c r="H32" s="10">
        <v>138580798078</v>
      </c>
      <c r="I32" s="11">
        <v>35122</v>
      </c>
      <c r="J32" s="19" t="s">
        <v>133</v>
      </c>
      <c r="K32" s="17">
        <v>7</v>
      </c>
    </row>
    <row r="33" spans="1:11" ht="25.05" customHeight="1" thickBot="1" x14ac:dyDescent="0.35">
      <c r="A33" s="39" t="s">
        <v>119</v>
      </c>
      <c r="B33" s="39"/>
      <c r="C33" s="39"/>
      <c r="D33" s="39"/>
      <c r="E33" s="39"/>
      <c r="F33" s="39"/>
      <c r="G33" s="39"/>
      <c r="H33" s="39"/>
      <c r="I33" s="39"/>
      <c r="J33" s="39"/>
      <c r="K33" s="12"/>
    </row>
    <row r="34" spans="1:11" ht="34.950000000000003" customHeight="1" x14ac:dyDescent="0.3">
      <c r="A34" s="5" t="s">
        <v>0</v>
      </c>
      <c r="B34" s="24"/>
      <c r="C34" s="25"/>
      <c r="D34" s="25"/>
      <c r="E34" s="25" t="s">
        <v>121</v>
      </c>
      <c r="F34" s="8" t="s">
        <v>119</v>
      </c>
      <c r="G34" s="6"/>
      <c r="H34" s="6">
        <v>1461295113300</v>
      </c>
      <c r="I34" s="7">
        <v>15752</v>
      </c>
      <c r="J34" s="18" t="s">
        <v>120</v>
      </c>
      <c r="K34" s="16">
        <v>1</v>
      </c>
    </row>
    <row r="35" spans="1:11" ht="34.950000000000003" customHeight="1" x14ac:dyDescent="0.3">
      <c r="A35" s="5"/>
      <c r="B35" s="24"/>
      <c r="C35" s="25"/>
      <c r="D35" s="25"/>
      <c r="E35" s="25" t="s">
        <v>137</v>
      </c>
      <c r="F35" s="8" t="s">
        <v>119</v>
      </c>
      <c r="G35" s="6"/>
      <c r="H35" s="6">
        <v>3799208600000</v>
      </c>
      <c r="I35" s="7" t="s">
        <v>136</v>
      </c>
      <c r="J35" s="18" t="s">
        <v>135</v>
      </c>
      <c r="K35" s="16">
        <v>2</v>
      </c>
    </row>
    <row r="36" spans="1:11" ht="34.950000000000003" customHeight="1" x14ac:dyDescent="0.3">
      <c r="A36" s="5"/>
      <c r="B36" s="24"/>
      <c r="C36" s="25"/>
      <c r="D36" s="25"/>
      <c r="E36" s="25" t="s">
        <v>130</v>
      </c>
      <c r="F36" s="8" t="s">
        <v>119</v>
      </c>
      <c r="G36" s="6"/>
      <c r="H36" s="6">
        <v>684442130528</v>
      </c>
      <c r="I36" s="7">
        <v>31885</v>
      </c>
      <c r="J36" s="18" t="s">
        <v>129</v>
      </c>
      <c r="K36" s="16">
        <v>3</v>
      </c>
    </row>
    <row r="37" spans="1:11" ht="34.950000000000003" customHeight="1" x14ac:dyDescent="0.3">
      <c r="A37" s="5"/>
      <c r="B37" s="24"/>
      <c r="C37" s="25"/>
      <c r="D37" s="25"/>
      <c r="E37" s="25" t="s">
        <v>132</v>
      </c>
      <c r="F37" s="8" t="s">
        <v>119</v>
      </c>
      <c r="G37" s="6"/>
      <c r="H37" s="6">
        <v>1471977742444</v>
      </c>
      <c r="I37" s="7">
        <v>40642</v>
      </c>
      <c r="J37" s="18" t="s">
        <v>131</v>
      </c>
      <c r="K37" s="16">
        <v>4</v>
      </c>
    </row>
    <row r="38" spans="1:11" ht="34.950000000000003" customHeight="1" thickBot="1" x14ac:dyDescent="0.35">
      <c r="A38" s="9"/>
      <c r="B38" s="26"/>
      <c r="C38" s="27"/>
      <c r="D38" s="27"/>
      <c r="E38" s="27" t="s">
        <v>134</v>
      </c>
      <c r="F38" s="34" t="s">
        <v>119</v>
      </c>
      <c r="G38" s="10"/>
      <c r="H38" s="10">
        <v>200920487228</v>
      </c>
      <c r="I38" s="11">
        <v>26152</v>
      </c>
      <c r="J38" s="19" t="s">
        <v>106</v>
      </c>
      <c r="K38" s="17">
        <v>5</v>
      </c>
    </row>
    <row r="39" spans="1:11" ht="25.05" customHeight="1" thickBot="1" x14ac:dyDescent="0.35">
      <c r="A39" s="37"/>
      <c r="B39" s="38"/>
      <c r="C39" s="38"/>
      <c r="D39" s="38"/>
      <c r="E39" s="38"/>
      <c r="F39" s="38"/>
      <c r="G39" s="38"/>
      <c r="H39" s="10">
        <f>SUM(H34:H38)</f>
        <v>7617844073500</v>
      </c>
      <c r="I39" s="40" t="s">
        <v>141</v>
      </c>
      <c r="J39" s="40"/>
      <c r="K39" s="41"/>
    </row>
    <row r="40" spans="1:11" ht="25.05" customHeight="1" thickBot="1" x14ac:dyDescent="0.35">
      <c r="A40" s="39" t="s">
        <v>145</v>
      </c>
      <c r="B40" s="39"/>
      <c r="C40" s="39"/>
      <c r="D40" s="39"/>
      <c r="E40" s="39"/>
      <c r="F40" s="39"/>
      <c r="G40" s="39"/>
      <c r="H40" s="39"/>
      <c r="I40" s="39"/>
      <c r="J40" s="39"/>
      <c r="K40" s="12"/>
    </row>
    <row r="41" spans="1:11" ht="19.95" customHeight="1" x14ac:dyDescent="0.3">
      <c r="A41" s="5"/>
      <c r="B41" s="24"/>
      <c r="C41" s="25"/>
      <c r="D41" s="25"/>
      <c r="E41" s="25"/>
      <c r="F41" s="36"/>
      <c r="G41" s="6"/>
      <c r="H41" s="6">
        <v>1947195456672.752</v>
      </c>
      <c r="I41" s="7"/>
      <c r="J41" s="18" t="s">
        <v>140</v>
      </c>
      <c r="K41" s="16">
        <v>1</v>
      </c>
    </row>
  </sheetData>
  <autoFilter ref="J1:J34" xr:uid="{00000000-0001-0000-0000-000000000000}"/>
  <mergeCells count="7">
    <mergeCell ref="A40:J40"/>
    <mergeCell ref="I39:K39"/>
    <mergeCell ref="A26:J26"/>
    <mergeCell ref="A2:J2"/>
    <mergeCell ref="K3:K4"/>
    <mergeCell ref="J3:J4"/>
    <mergeCell ref="A33:J33"/>
  </mergeCells>
  <phoneticPr fontId="7" type="noConversion"/>
  <printOptions horizontalCentered="1"/>
  <pageMargins left="0.25" right="0.25" top="0.25" bottom="0.25" header="0.25" footer="0"/>
  <pageSetup paperSize="9" scale="72" orientation="landscape" horizontalDpi="300" verticalDpi="300" r:id="rId1"/>
  <headerFooter alignWithMargins="0"/>
  <rowBreaks count="1" manualBreakCount="1">
    <brk id="3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پروژه ها</vt:lpstr>
      <vt:lpstr>'پروژه ها'!Print_Area</vt:lpstr>
      <vt:lpstr>'پروژه ها'!Print_Titles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Farzin Badkoubeh</cp:lastModifiedBy>
  <cp:lastPrinted>2026-04-26T05:38:52Z</cp:lastPrinted>
  <dcterms:modified xsi:type="dcterms:W3CDTF">2026-05-16T12:43:47Z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